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CYWFI6GE797Q06HGQKR8ML007ZQMOAYREE0XBJDWXGI8TGCT66BR0C0EFY5HP8IRXFM6OOZFZI678LNJQOFTQFFA89C0WLCB8UOOYHB378D6380E47930736AD021F4A2372886A" Type="http://schemas.microsoft.com/office/2006/relationships/officeDocumentExtended" Target="docProps/app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SVWF06B7796Q0TTG9ZR8ML097NM0OXYR9J0XWJEEXGI8TEWTZ6BRVCJWFYYTPD6RXSMXSOZ8ZH578MJJQEFTPF8Q8RLMWHLB8EOOPHB33C847DEACAB9F0DE8576EFEA8E8E87BA" Type="http://schemas.microsoft.com/office/2006/relationships/officeDocumentMain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15813-D48028\华为家庭存储\传输产品线\02-专题\2024\三停\AB550F\"/>
    </mc:Choice>
  </mc:AlternateContent>
  <xr:revisionPtr revIDLastSave="0" documentId="13_ncr:1_{FA86D7CA-3776-4B4C-A2C3-291989F3EC12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三停板卡" sheetId="1" state="hidden" r:id="rId1"/>
    <sheet name="未三停板卡" sheetId="2" state="hidden" r:id="rId2"/>
    <sheet name="三停板卡-20240529" sheetId="5" r:id="rId3"/>
  </sheets>
  <externalReferences>
    <externalReference r:id="rId4"/>
    <externalReference r:id="rId5"/>
    <externalReference r:id="rId6"/>
  </externalReferences>
  <definedNames>
    <definedName name="_xlnm._FilterDatabase" localSheetId="0" hidden="1">三停板卡!$A$1:$O$1</definedName>
    <definedName name="_xlnm._FilterDatabase" localSheetId="2" hidden="1">'三停板卡-20240529'!$A$1:$E$353</definedName>
    <definedName name="_xlnm._FilterDatabase" localSheetId="1" hidden="1">未三停板卡!$A$1:$J$181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1" i="2" l="1"/>
  <c r="I180" i="2"/>
  <c r="I176" i="2"/>
  <c r="I175" i="2"/>
  <c r="I174" i="2"/>
  <c r="I173" i="2"/>
  <c r="I172" i="2"/>
  <c r="I171" i="2"/>
  <c r="I170" i="2"/>
  <c r="I169" i="2"/>
  <c r="I168" i="2"/>
  <c r="I155" i="2"/>
  <c r="I154" i="2"/>
  <c r="I149" i="2"/>
  <c r="I148" i="2"/>
  <c r="I147" i="2"/>
  <c r="I146" i="2"/>
  <c r="I145" i="2"/>
  <c r="I144" i="2"/>
  <c r="I143" i="2"/>
  <c r="J121" i="2"/>
  <c r="I121" i="2"/>
  <c r="H121" i="2"/>
  <c r="J120" i="2"/>
  <c r="I120" i="2"/>
  <c r="H120" i="2"/>
  <c r="J119" i="2"/>
  <c r="I119" i="2"/>
  <c r="H119" i="2"/>
  <c r="J118" i="2"/>
  <c r="I118" i="2"/>
  <c r="H118" i="2"/>
  <c r="J117" i="2"/>
  <c r="I117" i="2"/>
  <c r="H117" i="2"/>
  <c r="J116" i="2"/>
  <c r="I116" i="2"/>
  <c r="H116" i="2"/>
  <c r="J115" i="2"/>
  <c r="H115" i="2"/>
  <c r="J114" i="2"/>
  <c r="I114" i="2"/>
  <c r="J113" i="2"/>
  <c r="I113" i="2"/>
  <c r="H113" i="2"/>
  <c r="J112" i="2"/>
  <c r="I112" i="2"/>
  <c r="H112" i="2"/>
  <c r="J111" i="2"/>
  <c r="I111" i="2"/>
  <c r="H111" i="2"/>
  <c r="J110" i="2"/>
  <c r="H110" i="2"/>
  <c r="J109" i="2"/>
  <c r="I109" i="2"/>
  <c r="J108" i="2"/>
  <c r="H108" i="2"/>
  <c r="J107" i="2"/>
  <c r="I107" i="2"/>
  <c r="J106" i="2"/>
  <c r="J105" i="2"/>
  <c r="J104" i="2"/>
  <c r="I104" i="2"/>
  <c r="J103" i="2"/>
  <c r="I103" i="2"/>
  <c r="H103" i="2"/>
  <c r="J102" i="2"/>
  <c r="I102" i="2"/>
  <c r="J101" i="2"/>
  <c r="J100" i="2"/>
  <c r="I100" i="2"/>
  <c r="H100" i="2"/>
  <c r="J99" i="2"/>
  <c r="J98" i="2"/>
  <c r="I98" i="2"/>
  <c r="H98" i="2"/>
  <c r="J97" i="2"/>
  <c r="I97" i="2"/>
  <c r="H97" i="2"/>
  <c r="J96" i="2"/>
  <c r="I96" i="2"/>
  <c r="H96" i="2"/>
  <c r="J95" i="2"/>
  <c r="I95" i="2"/>
  <c r="H95" i="2"/>
  <c r="J94" i="2"/>
  <c r="J93" i="2"/>
  <c r="I93" i="2"/>
  <c r="H93" i="2"/>
  <c r="J92" i="2"/>
  <c r="I92" i="2"/>
  <c r="H92" i="2"/>
  <c r="J91" i="2"/>
  <c r="H91" i="2"/>
  <c r="J90" i="2"/>
  <c r="I90" i="2"/>
  <c r="H90" i="2"/>
  <c r="J89" i="2"/>
  <c r="H89" i="2"/>
  <c r="J88" i="2"/>
  <c r="H88" i="2"/>
  <c r="J87" i="2"/>
  <c r="H87" i="2"/>
  <c r="J86" i="2"/>
  <c r="J85" i="2"/>
  <c r="I85" i="2"/>
  <c r="J84" i="2"/>
  <c r="H84" i="2"/>
  <c r="J83" i="2"/>
  <c r="I83" i="2"/>
  <c r="H83" i="2"/>
  <c r="J82" i="2"/>
  <c r="H82" i="2"/>
  <c r="J81" i="2"/>
  <c r="I81" i="2"/>
  <c r="H81" i="2"/>
  <c r="J80" i="2"/>
  <c r="H80" i="2"/>
  <c r="J79" i="2"/>
  <c r="J78" i="2"/>
  <c r="I78" i="2"/>
  <c r="J77" i="2"/>
  <c r="I77" i="2"/>
  <c r="H77" i="2"/>
  <c r="J76" i="2"/>
  <c r="J75" i="2"/>
  <c r="I75" i="2"/>
  <c r="H75" i="2"/>
  <c r="J74" i="2"/>
  <c r="I74" i="2"/>
  <c r="H74" i="2"/>
  <c r="J73" i="2"/>
  <c r="I73" i="2"/>
  <c r="H73" i="2"/>
  <c r="J72" i="2"/>
  <c r="J71" i="2"/>
  <c r="I71" i="2"/>
  <c r="H71" i="2"/>
  <c r="J70" i="2"/>
  <c r="I70" i="2"/>
  <c r="H70" i="2"/>
  <c r="J69" i="2"/>
  <c r="I69" i="2"/>
  <c r="H69" i="2"/>
  <c r="J68" i="2"/>
  <c r="I68" i="2"/>
  <c r="H68" i="2"/>
  <c r="J67" i="2"/>
  <c r="I67" i="2"/>
  <c r="H67" i="2"/>
  <c r="J66" i="2"/>
  <c r="I66" i="2"/>
  <c r="H66" i="2"/>
  <c r="J65" i="2"/>
  <c r="H65" i="2"/>
  <c r="J64" i="2"/>
  <c r="I64" i="2"/>
  <c r="H64" i="2"/>
  <c r="J63" i="2"/>
  <c r="I63" i="2"/>
  <c r="H63" i="2"/>
  <c r="J62" i="2"/>
  <c r="I62" i="2"/>
  <c r="H62" i="2"/>
  <c r="J61" i="2"/>
  <c r="I61" i="2"/>
  <c r="H61" i="2"/>
  <c r="J60" i="2"/>
  <c r="J59" i="2"/>
  <c r="I59" i="2"/>
  <c r="J58" i="2"/>
  <c r="J57" i="2"/>
  <c r="I57" i="2"/>
  <c r="J56" i="2"/>
  <c r="J55" i="2"/>
  <c r="J54" i="2"/>
  <c r="I54" i="2"/>
  <c r="J53" i="2"/>
  <c r="I53" i="2"/>
  <c r="H53" i="2"/>
  <c r="J52" i="2"/>
  <c r="I52" i="2"/>
  <c r="J51" i="2"/>
  <c r="H51" i="2"/>
  <c r="J50" i="2"/>
  <c r="I50" i="2"/>
  <c r="J49" i="2"/>
  <c r="I49" i="2"/>
  <c r="H49" i="2"/>
  <c r="J48" i="2"/>
  <c r="J47" i="2"/>
  <c r="I47" i="2"/>
  <c r="H47" i="2"/>
  <c r="J46" i="2"/>
  <c r="I46" i="2"/>
  <c r="H46" i="2"/>
  <c r="J45" i="2"/>
  <c r="I45" i="2"/>
  <c r="H45" i="2"/>
  <c r="J44" i="2"/>
  <c r="I44" i="2"/>
  <c r="H44" i="2"/>
  <c r="J43" i="2"/>
  <c r="J42" i="2"/>
  <c r="I42" i="2"/>
  <c r="H42" i="2"/>
  <c r="J41" i="2"/>
  <c r="H41" i="2"/>
  <c r="J40" i="2"/>
  <c r="H40" i="2"/>
  <c r="J39" i="2"/>
  <c r="H39" i="2"/>
  <c r="J38" i="2"/>
  <c r="J37" i="2"/>
  <c r="I37" i="2"/>
  <c r="J36" i="2"/>
  <c r="H36" i="2"/>
  <c r="J35" i="2"/>
  <c r="I35" i="2"/>
  <c r="H35" i="2"/>
  <c r="J34" i="2"/>
  <c r="H34" i="2"/>
  <c r="J33" i="2"/>
  <c r="I33" i="2"/>
  <c r="H33" i="2"/>
  <c r="I32" i="2"/>
  <c r="H32" i="2"/>
  <c r="J31" i="2"/>
  <c r="I31" i="2"/>
  <c r="H31" i="2"/>
  <c r="J30" i="2"/>
  <c r="I30" i="2"/>
  <c r="H30" i="2"/>
  <c r="J29" i="2"/>
  <c r="I29" i="2"/>
  <c r="H29" i="2"/>
  <c r="J28" i="2"/>
  <c r="I28" i="2"/>
  <c r="H28" i="2"/>
  <c r="J27" i="2"/>
  <c r="I27" i="2"/>
  <c r="H27" i="2"/>
  <c r="J26" i="2"/>
  <c r="I26" i="2"/>
  <c r="H26" i="2"/>
  <c r="J25" i="2"/>
  <c r="I25" i="2"/>
  <c r="H25" i="2"/>
  <c r="J24" i="2"/>
  <c r="I24" i="2"/>
  <c r="H24" i="2"/>
  <c r="J23" i="2"/>
  <c r="J22" i="2"/>
  <c r="I22" i="2"/>
  <c r="H22" i="2"/>
  <c r="J21" i="2"/>
  <c r="I21" i="2"/>
  <c r="J20" i="2"/>
  <c r="I20" i="2"/>
  <c r="J19" i="2"/>
  <c r="H19" i="2"/>
  <c r="J18" i="2"/>
  <c r="H18" i="2"/>
  <c r="J17" i="2"/>
  <c r="I17" i="2"/>
  <c r="H17" i="2"/>
  <c r="J16" i="2"/>
  <c r="I16" i="2"/>
  <c r="H16" i="2"/>
  <c r="J15" i="2"/>
  <c r="I15" i="2"/>
  <c r="J14" i="2"/>
  <c r="I14" i="2"/>
  <c r="H14" i="2"/>
  <c r="J13" i="2"/>
  <c r="I13" i="2"/>
  <c r="H13" i="2"/>
  <c r="J12" i="2"/>
  <c r="I12" i="2"/>
  <c r="J11" i="2"/>
  <c r="I11" i="2"/>
  <c r="H11" i="2"/>
  <c r="J10" i="2"/>
  <c r="I10" i="2"/>
  <c r="J9" i="2"/>
  <c r="I9" i="2"/>
  <c r="I8" i="2"/>
  <c r="H8" i="2"/>
  <c r="I7" i="2"/>
  <c r="H7" i="2"/>
  <c r="J6" i="2"/>
  <c r="I6" i="2"/>
  <c r="H6" i="2"/>
  <c r="J5" i="2"/>
  <c r="I5" i="2"/>
  <c r="I4" i="2"/>
  <c r="J3" i="2"/>
  <c r="I3" i="2"/>
</calcChain>
</file>

<file path=xl/sharedStrings.xml><?xml version="1.0" encoding="utf-8"?>
<sst xmlns="http://schemas.openxmlformats.org/spreadsheetml/2006/main" count="2052" uniqueCount="771">
  <si>
    <t>序号</t>
  </si>
  <si>
    <t>设备型号</t>
  </si>
  <si>
    <t>单盘缩写</t>
  </si>
  <si>
    <t>物料号</t>
  </si>
  <si>
    <t>描述</t>
  </si>
  <si>
    <t>替代方案</t>
  </si>
  <si>
    <t>整体原则</t>
  </si>
  <si>
    <t>前两年销量</t>
  </si>
  <si>
    <t>当前库存</t>
  </si>
  <si>
    <t>24年
要货量</t>
  </si>
  <si>
    <t>三停对
控平影响</t>
  </si>
  <si>
    <t>EOX指令类型</t>
  </si>
  <si>
    <r>
      <rPr>
        <b/>
        <sz val="9"/>
        <color rgb="FF000000"/>
        <rFont val="宋体"/>
        <family val="3"/>
        <charset val="134"/>
      </rPr>
      <t>EOM</t>
    </r>
    <r>
      <rPr>
        <sz val="10"/>
        <color rgb="FF000000"/>
        <rFont val="宋体"/>
        <family val="3"/>
        <charset val="134"/>
      </rPr>
      <t>时间</t>
    </r>
  </si>
  <si>
    <t>FONST 6000</t>
  </si>
  <si>
    <t>FAN</t>
  </si>
  <si>
    <t>FONST 6000 U系列风扇单盘(第一代)</t>
  </si>
  <si>
    <t>EOM</t>
  </si>
  <si>
    <t>FONST 6000 U系列风扇单盘(第二代)</t>
  </si>
  <si>
    <t>CCU</t>
  </si>
  <si>
    <t>2200853S</t>
  </si>
  <si>
    <t>中央控制盘</t>
  </si>
  <si>
    <t>LUXU</t>
  </si>
  <si>
    <t>低阶交叉盘</t>
  </si>
  <si>
    <t>2202593-M</t>
  </si>
  <si>
    <t>8TS1</t>
  </si>
  <si>
    <t>8路2.5G及以下速率业务盘</t>
  </si>
  <si>
    <t>16TN1</t>
  </si>
  <si>
    <t>2200836SS</t>
  </si>
  <si>
    <t>16路2.5G归一化支路盘</t>
  </si>
  <si>
    <t>16TS1</t>
  </si>
  <si>
    <t>2204190R1B</t>
  </si>
  <si>
    <t>16路2G5归一化简化支路盘</t>
  </si>
  <si>
    <t>16VS1</t>
  </si>
  <si>
    <t>16路SDH多业务支路盘</t>
  </si>
  <si>
    <t>2202427-M</t>
  </si>
  <si>
    <t>16TE2</t>
  </si>
  <si>
    <t>16路10G以下任意速率业务加密盘</t>
  </si>
  <si>
    <t>1TN3</t>
  </si>
  <si>
    <t>单路40G归一化业务接口盘</t>
  </si>
  <si>
    <t>\</t>
  </si>
  <si>
    <t>1TO3</t>
  </si>
  <si>
    <t>1路40G OTN支路盘</t>
  </si>
  <si>
    <t>5TN3</t>
  </si>
  <si>
    <t>5路40G归一化支路盘</t>
  </si>
  <si>
    <t>12TN2G</t>
  </si>
  <si>
    <t>12路10G三混业务灰光盘</t>
  </si>
  <si>
    <t>2203659-M</t>
  </si>
  <si>
    <t>12路10G混合业务支路盘</t>
  </si>
  <si>
    <t>12LN2G</t>
  </si>
  <si>
    <t>12路10G归一化灰光盘</t>
  </si>
  <si>
    <t>2203689-M</t>
  </si>
  <si>
    <t>8TS2</t>
  </si>
  <si>
    <t>8路10G速率业务盘</t>
  </si>
  <si>
    <t>4TS2</t>
  </si>
  <si>
    <t>4路10G速率业务盘</t>
  </si>
  <si>
    <t>12TN2</t>
  </si>
  <si>
    <t>12路10G归一化支路盘</t>
  </si>
  <si>
    <t>12LN2</t>
  </si>
  <si>
    <t>2201040-X</t>
  </si>
  <si>
    <t>12路10G归一化线路盘</t>
  </si>
  <si>
    <t>2201040-G</t>
  </si>
  <si>
    <t>12LU2</t>
  </si>
  <si>
    <t>12路10G混合业务线路盘</t>
  </si>
  <si>
    <t>2202002-M</t>
  </si>
  <si>
    <t>20TN2</t>
  </si>
  <si>
    <t>20路10G归一化支路盘</t>
  </si>
  <si>
    <t>20TS2</t>
  </si>
  <si>
    <t>20路10G简化支路盘</t>
  </si>
  <si>
    <t>1TN4</t>
  </si>
  <si>
    <t>2201026-C-L</t>
  </si>
  <si>
    <t>1路100G归一化支路盘</t>
  </si>
  <si>
    <t>2202481-QS</t>
  </si>
  <si>
    <t>2201026-C-E</t>
  </si>
  <si>
    <t>2201026-S</t>
  </si>
  <si>
    <t>2202195-C-L</t>
  </si>
  <si>
    <t>CFP2版1路100G归一化支路盘</t>
  </si>
  <si>
    <t>2202195-S</t>
  </si>
  <si>
    <t>2TN4</t>
  </si>
  <si>
    <t>2201205-C-L</t>
  </si>
  <si>
    <t>2路100G归一化支路盘</t>
  </si>
  <si>
    <t>2202479-M</t>
  </si>
  <si>
    <t>2201205-C-E</t>
  </si>
  <si>
    <t>2201205-S</t>
  </si>
  <si>
    <t>2201897-C-L</t>
  </si>
  <si>
    <t>CFP版2路100G归一化支路盘</t>
  </si>
  <si>
    <t>2201897-C-E</t>
  </si>
  <si>
    <t>2201897-S</t>
  </si>
  <si>
    <t>2201939-C-L</t>
  </si>
  <si>
    <t>2201939-S</t>
  </si>
  <si>
    <t>2202479-QL</t>
  </si>
  <si>
    <t>2路100G归一化支路OTN盘</t>
  </si>
  <si>
    <t>2202479-QS</t>
  </si>
  <si>
    <t>2TN4G</t>
  </si>
  <si>
    <t>2路100G混合业务灰光盘</t>
  </si>
  <si>
    <t>2203014-M</t>
  </si>
  <si>
    <t>1LU4</t>
  </si>
  <si>
    <t>相干CFP版1路100G混合业务线路盘</t>
  </si>
  <si>
    <t>2203829-M</t>
  </si>
  <si>
    <t>1路100G混合业务线路盘</t>
  </si>
  <si>
    <t>2202284-LC2</t>
  </si>
  <si>
    <t>1LN4</t>
  </si>
  <si>
    <t>CFP版1路100G归一化线路接口盘</t>
  </si>
  <si>
    <t>2202480-M</t>
  </si>
  <si>
    <t>2201522-N</t>
  </si>
  <si>
    <t>2201522-S</t>
  </si>
  <si>
    <t>2201736-S</t>
  </si>
  <si>
    <t>1路100G归一化超强FEC线路OTN盘</t>
  </si>
  <si>
    <t>100G归一化超强FEC线路OTN盘</t>
  </si>
  <si>
    <t>2202444-LC</t>
  </si>
  <si>
    <t>2202444-LC2</t>
  </si>
  <si>
    <t>紧凑型1路100G归一化线路盘</t>
  </si>
  <si>
    <t>2202450-LC2</t>
  </si>
  <si>
    <t>1路100G归一化超强FEC线路盘</t>
  </si>
  <si>
    <t>2201324-LC</t>
  </si>
  <si>
    <t>2201324-LC2</t>
  </si>
  <si>
    <t>1路100G归一化超强FEC混合判决线路盘</t>
  </si>
  <si>
    <t>2201379-LC</t>
  </si>
  <si>
    <t>2201379-LC2</t>
  </si>
  <si>
    <t>2201477-LC</t>
  </si>
  <si>
    <t>2201477-LC2</t>
  </si>
  <si>
    <t>2LU4</t>
  </si>
  <si>
    <t>2路100G归一化线路盘</t>
  </si>
  <si>
    <t>2202750-M</t>
  </si>
  <si>
    <t>2LN4</t>
  </si>
  <si>
    <t>相干CFP版2路100G归一化线路盘</t>
  </si>
  <si>
    <t>2202478-M</t>
  </si>
  <si>
    <t>2201536-S</t>
  </si>
  <si>
    <t>2路100G归一化超强FEC线路OTN盘</t>
  </si>
  <si>
    <t>2201503-CP</t>
  </si>
  <si>
    <t>2201503-S</t>
  </si>
  <si>
    <t>CFP版2路100G归一化线路盘</t>
  </si>
  <si>
    <t>2路100G归一化超强FEC线路盘</t>
  </si>
  <si>
    <t>2201381-LC2</t>
  </si>
  <si>
    <t>2路100G归一化线路OTN盘</t>
  </si>
  <si>
    <t>2202622-LC2</t>
  </si>
  <si>
    <t>2201900-LC2</t>
  </si>
  <si>
    <t>1路400G归一化超强FEC线路盘</t>
  </si>
  <si>
    <t>2LS4</t>
  </si>
  <si>
    <t>2路100G简化线路盘</t>
  </si>
  <si>
    <t>1LNC2</t>
  </si>
  <si>
    <t>1路200G归一化线路盘</t>
  </si>
  <si>
    <t>2202810-M</t>
  </si>
  <si>
    <t>1路200G归一化线路盘(S)</t>
  </si>
  <si>
    <t>2202840-M</t>
  </si>
  <si>
    <t>1LN4C2</t>
  </si>
  <si>
    <t>1路200G归一化线路OTN盘</t>
  </si>
  <si>
    <t>2203035-M</t>
  </si>
  <si>
    <t>2203036-M</t>
  </si>
  <si>
    <t>1LNC4</t>
  </si>
  <si>
    <t>2202452-CP</t>
  </si>
  <si>
    <t>2202291-CP</t>
  </si>
  <si>
    <t>2201467-A2</t>
  </si>
  <si>
    <t>2201467-A6</t>
  </si>
  <si>
    <t>2203722-A2</t>
  </si>
  <si>
    <t>2203722-A2P</t>
  </si>
  <si>
    <t>2203722-A6</t>
  </si>
  <si>
    <t>2203722-A6P</t>
  </si>
  <si>
    <t>2202879-M</t>
  </si>
  <si>
    <t>紧凑型2路200G归一化线路盘</t>
  </si>
  <si>
    <t>2202879-SS</t>
  </si>
  <si>
    <t>2LNC2</t>
  </si>
  <si>
    <t>2203325-A2</t>
  </si>
  <si>
    <t>2路200G归一化超强FEC线路盘</t>
  </si>
  <si>
    <t>2203325-A6</t>
  </si>
  <si>
    <t>2203723-A2</t>
  </si>
  <si>
    <t>2203723-A6</t>
  </si>
  <si>
    <t>2202752-M</t>
  </si>
  <si>
    <t>状态（记得删除</t>
  </si>
  <si>
    <t>不三停原因</t>
  </si>
  <si>
    <t>C550F</t>
  </si>
  <si>
    <t>XCU</t>
  </si>
  <si>
    <t>交叉时钟盘（10G低阶）</t>
  </si>
  <si>
    <t>交叉时钟盘</t>
  </si>
  <si>
    <t>ic0s00500：200</t>
  </si>
  <si>
    <t>EMU</t>
  </si>
  <si>
    <t>网管盘</t>
  </si>
  <si>
    <t>1151，已官宣停售</t>
  </si>
  <si>
    <t>AIF1</t>
  </si>
  <si>
    <t>CiTRANS 550F电源端子板1</t>
  </si>
  <si>
    <t>AIF2</t>
  </si>
  <si>
    <t xml:space="preserve">	CiTRANS 550F电源端子板2</t>
  </si>
  <si>
    <t/>
  </si>
  <si>
    <t>时钟接口端子板</t>
  </si>
  <si>
    <t>限制销售</t>
  </si>
  <si>
    <t>安森美</t>
  </si>
  <si>
    <t>风扇单元</t>
  </si>
  <si>
    <t>IF75</t>
  </si>
  <si>
    <t>E1电接口端子板（32路，75Ω）</t>
  </si>
  <si>
    <t>IF120</t>
  </si>
  <si>
    <t>E1电接口端子板（32路，120Ω）</t>
  </si>
  <si>
    <t>近三年销量极少</t>
  </si>
  <si>
    <t>E1IFP</t>
  </si>
  <si>
    <t>E1/FE电保护转接板（保护用）</t>
  </si>
  <si>
    <t>ETHIF2</t>
  </si>
  <si>
    <t>以太网端子板（8FE电）</t>
  </si>
  <si>
    <t>ETHIFP</t>
  </si>
  <si>
    <t xml:space="preserve">以太网保护端子板（保护用）	</t>
  </si>
  <si>
    <t>O2500</t>
  </si>
  <si>
    <t>STM16光线路盘（S16.1，LC）</t>
  </si>
  <si>
    <t>STM16光线路盘（L16.1，LC）</t>
  </si>
  <si>
    <t>O622-2</t>
  </si>
  <si>
    <t>STM4光接口盘（2路，S4.1，LC）</t>
  </si>
  <si>
    <t>IC0SG00686库存367/3578076R2Q</t>
  </si>
  <si>
    <t>O155-4</t>
  </si>
  <si>
    <t>STM1光接口盘（4路，S1.1，LC）</t>
  </si>
  <si>
    <t>ICAS00529/ICAS01030/ICASG00957只有24片</t>
  </si>
  <si>
    <t>O155-2</t>
  </si>
  <si>
    <t>STM1光接口盘（2路，L1.2，LC）不分离</t>
  </si>
  <si>
    <t>报价器已停售</t>
  </si>
  <si>
    <t>E1-63</t>
  </si>
  <si>
    <t>2Mb/s电接口盘（63路）</t>
  </si>
  <si>
    <t>ESE2</t>
  </si>
  <si>
    <t>FE以太网盘（8FE电）</t>
  </si>
  <si>
    <t>FE以太网盘（8FE光）</t>
  </si>
  <si>
    <t>GFE1</t>
  </si>
  <si>
    <t>FE+GE以太网盘（8FE电+1GE光，LC）</t>
  </si>
  <si>
    <t>FE+GE以太网盘（8FE光+1GE光，LC）</t>
  </si>
  <si>
    <t>开放</t>
  </si>
  <si>
    <t>F780A</t>
  </si>
  <si>
    <t>640G AUX</t>
  </si>
  <si>
    <t>高阶交叉盘A（640G）</t>
  </si>
  <si>
    <t>533超期</t>
  </si>
  <si>
    <t>320G AUX</t>
  </si>
  <si>
    <t>高阶交叉盘（320G）</t>
  </si>
  <si>
    <t>3578076R2Q/安森美</t>
  </si>
  <si>
    <t>TUX3</t>
  </si>
  <si>
    <t>低阶交叉盘（20G）</t>
  </si>
  <si>
    <t>529</t>
  </si>
  <si>
    <t>TUX4</t>
  </si>
  <si>
    <t>低阶交叉盘（40G）</t>
  </si>
  <si>
    <t>网元管理盘</t>
  </si>
  <si>
    <t>CKU</t>
  </si>
  <si>
    <t>时钟盘</t>
  </si>
  <si>
    <t>PEOW</t>
  </si>
  <si>
    <t>电源公务盘</t>
  </si>
  <si>
    <t>O9953</t>
  </si>
  <si>
    <t>STM64光接口盘(1路、S64.2b、LC)</t>
  </si>
  <si>
    <t>IC0S00755：700多</t>
  </si>
  <si>
    <t>10GFEC</t>
  </si>
  <si>
    <t>STM64光接口盘(1路、U64.2、FEC、LC)</t>
  </si>
  <si>
    <t>STM16光接口盘（1路、S16.1、LC）</t>
  </si>
  <si>
    <t>STM16光接口盘(1路、Ue16.2、LC)</t>
  </si>
  <si>
    <t>2G5FEC</t>
  </si>
  <si>
    <t>STM16光接口盘(1路、Ue16.2、EFEC、LC)</t>
  </si>
  <si>
    <t>O2500-4</t>
  </si>
  <si>
    <t>STM16光接口盘（4路、S16.1、LC接口）</t>
  </si>
  <si>
    <t>O622-4</t>
  </si>
  <si>
    <t>STM4光接口盘（4路、S4.1、LC）</t>
  </si>
  <si>
    <t>O155-8</t>
  </si>
  <si>
    <t>STM1光接口盘（8路、S1.1、LC）</t>
  </si>
  <si>
    <t>GFI1</t>
  </si>
  <si>
    <t>以太网接口盘（8FEe+2GEo）</t>
  </si>
  <si>
    <t>以太网接口盘（8FEe+2GEe）</t>
  </si>
  <si>
    <t>以太网接口盘（8FEe+2GEo）(支持FE电口保护功能)</t>
  </si>
  <si>
    <t>GFI2</t>
  </si>
  <si>
    <t>以太网接口盘（8FEe+2GEo）（支持GE透传）</t>
  </si>
  <si>
    <t>以太网接口盘（8FEo+2GEo）</t>
  </si>
  <si>
    <t>GFI2-R</t>
  </si>
  <si>
    <t>以太网接口盘（8FEe+2GEo，RPR）</t>
  </si>
  <si>
    <t>GTI1</t>
  </si>
  <si>
    <t>以太网接口盘（10*GEo）不分离</t>
  </si>
  <si>
    <t>XGI2</t>
  </si>
  <si>
    <t>以太网接口盘（10*GE+1*10GE)不含模块</t>
  </si>
  <si>
    <t>近三年销量极少/安森美</t>
  </si>
  <si>
    <t>ACU</t>
  </si>
  <si>
    <t>智能控制单元盘（硬件）</t>
  </si>
  <si>
    <t>OE1P</t>
  </si>
  <si>
    <t>E1光保护盘</t>
  </si>
  <si>
    <t>PA</t>
  </si>
  <si>
    <t>光放大盘:-37dBm（PA）</t>
  </si>
  <si>
    <t>BA2</t>
  </si>
  <si>
    <t>光放大盘:18dBm（BA2）</t>
  </si>
  <si>
    <t>BPA2</t>
  </si>
  <si>
    <t>光放大盘:18dBmBA+PA（BPA2）</t>
  </si>
  <si>
    <t>PD</t>
  </si>
  <si>
    <t>光放大盘（含色散补偿）:PA 60kmDCG（PD）</t>
  </si>
  <si>
    <t>BPD2</t>
  </si>
  <si>
    <t>光放大盘（含色散补偿）:18dBmBA+PA  60kmDCG（BPD2）</t>
  </si>
  <si>
    <t>光放大盘（含色散补偿）:18dBmBA+PA  100kmDCG（BPD2）</t>
  </si>
  <si>
    <t>REG</t>
  </si>
  <si>
    <t>STM-16信号连接盘</t>
  </si>
  <si>
    <t>CONT</t>
  </si>
  <si>
    <t>电源信号连接板</t>
  </si>
  <si>
    <t>IC0SG00588</t>
  </si>
  <si>
    <t>2M端子板（75欧，63路）</t>
  </si>
  <si>
    <t>2M端子板（120欧，63路）</t>
  </si>
  <si>
    <t>2M保护端子板</t>
  </si>
  <si>
    <t>ETHIF</t>
  </si>
  <si>
    <t>以太网端子板</t>
  </si>
  <si>
    <t>E1</t>
  </si>
  <si>
    <t>2M接口盘（63路）</t>
  </si>
  <si>
    <t>外协</t>
  </si>
  <si>
    <t>OE1</t>
  </si>
  <si>
    <t>2M光接口盘（8路）</t>
  </si>
  <si>
    <t>安森美，460只有100片，只能产出25块单盘</t>
  </si>
  <si>
    <t>IFO10</t>
  </si>
  <si>
    <t>F780B</t>
  </si>
  <si>
    <t>时钟交叉盘A</t>
  </si>
  <si>
    <t>时钟交叉盘C</t>
  </si>
  <si>
    <t>网元管理盘_NMU</t>
  </si>
  <si>
    <t>停售</t>
  </si>
  <si>
    <t>同NMU</t>
  </si>
  <si>
    <t>信号转接盘_SCU</t>
  </si>
  <si>
    <t>近三年销量极少，1151</t>
  </si>
  <si>
    <t>2M光保护盘</t>
  </si>
  <si>
    <t>RET</t>
  </si>
  <si>
    <t>IBAS180</t>
  </si>
  <si>
    <t>近三年销量极少，报价器已关闭</t>
  </si>
  <si>
    <t>2170519</t>
  </si>
  <si>
    <t>STM16光线路盘（L16.2，LC）</t>
  </si>
  <si>
    <t>O622</t>
  </si>
  <si>
    <t>2170521</t>
  </si>
  <si>
    <t>STM4光接口盘（2路，S4.1，SC）</t>
  </si>
  <si>
    <t>STM4光接口盘（2路，L4.1，SC）</t>
  </si>
  <si>
    <t>STM4光接口盘（2路，L4.2，SC）</t>
  </si>
  <si>
    <t>2170669</t>
  </si>
  <si>
    <t>STM4光接口盘（2路，L4.1，LC）</t>
  </si>
  <si>
    <t>STM4光接口盘（2路，L4.2，LC）</t>
  </si>
  <si>
    <t>2170520</t>
  </si>
  <si>
    <t>STM4光接口盘（1路，S4.1，SC）</t>
  </si>
  <si>
    <t>STM4光接口盘（1路，L4.1，SC）</t>
  </si>
  <si>
    <t>STM4光接口盘（1路，L4.2，SC）</t>
  </si>
  <si>
    <t>2170759</t>
  </si>
  <si>
    <t>STM4光接口盘（1路，S4.1，LC）</t>
  </si>
  <si>
    <t>STM4光接口盘（1路，L4.1，LC）</t>
  </si>
  <si>
    <t>STM4光接口盘（1路，L4.2，LC）</t>
  </si>
  <si>
    <t>O155</t>
  </si>
  <si>
    <t>2170526</t>
  </si>
  <si>
    <t>STM1光接口盘（4路，L1.1，LC）</t>
  </si>
  <si>
    <t>STM1光接口盘（4路，L1.2，LC）</t>
  </si>
  <si>
    <t>2170522</t>
  </si>
  <si>
    <t>STM1光接口盘（2路，S1.1，SC）</t>
  </si>
  <si>
    <t>STM1光接口盘（2路，L1.1，SC）</t>
  </si>
  <si>
    <t>STM1光接口盘（2路，L1.2，SC）</t>
  </si>
  <si>
    <t>STM1光接口盘（2路，S1.1，LC）</t>
  </si>
  <si>
    <t>STM1光接口盘（2路，L1.1，LC）</t>
  </si>
  <si>
    <t>STM1光接口盘（2路，L1.2，LC）</t>
  </si>
  <si>
    <t>STM1光接口盘（1路，S1.1，SC）</t>
  </si>
  <si>
    <t>STM1光接口盘（1路，L1.1，SC）</t>
  </si>
  <si>
    <t>STM1光接口盘（1路，L1.2，SC）</t>
  </si>
  <si>
    <t>2Mb/s电接口盘（32路，75Ω）</t>
  </si>
  <si>
    <t>2Mb/s电接口盘（32路，120Ω）</t>
  </si>
  <si>
    <t>2Mb/s电接口盘（16路，75Ω）</t>
  </si>
  <si>
    <t>2Mb/s电接口盘（16路，120Ω）</t>
  </si>
  <si>
    <t>ESD2</t>
  </si>
  <si>
    <t>FE以太网盘（4FE电，二层交换）</t>
  </si>
  <si>
    <t>FE以太网盘（4FE光，二层交换，LC）</t>
  </si>
  <si>
    <t>ETD1</t>
  </si>
  <si>
    <t>FE以太网盘（4FE电）</t>
  </si>
  <si>
    <t>IBAS110A</t>
  </si>
  <si>
    <t>S622E8</t>
  </si>
  <si>
    <t>系统盘（含622M主板，21xE1+8xFEe，S4.1，75Ω，LC）</t>
  </si>
  <si>
    <t>系统盘（含622M主板，21xE1+8xFEe，S4.1，120Ω，LC）</t>
  </si>
  <si>
    <t>系统盘（含622M主板，21xE1+8xFEe，L4.1，75Ω，LC）</t>
  </si>
  <si>
    <t>系统盘（含622M主板，21xE1+8xFEe，L4.1，120Ω，LC）</t>
  </si>
  <si>
    <t>系统盘（含622M主板，21xE1+8xFEe，L4.2，75Ω，LC）</t>
  </si>
  <si>
    <t>系统盘（含622M主板，21xE1+8xFEe，L4.2，120Ω，LC）</t>
  </si>
  <si>
    <t>S155</t>
  </si>
  <si>
    <t>系统盘（含155M主板，32xE1，S1.1，75Ω，LC）</t>
  </si>
  <si>
    <t>系统盘（含155M主板，32xE1，S1.1，120Ω，LC）</t>
  </si>
  <si>
    <t>系统板（含155M主板，32xE1，L1.1，75Ω，LC)</t>
  </si>
  <si>
    <t>系统板（含155M主板，32xE1，L1.1，120Ω，LC)</t>
  </si>
  <si>
    <t>系统盘（含155M主板，32xE1，L1.2，75Ω，LC）</t>
  </si>
  <si>
    <t>系统盘（含155M主板，32xE1，L1.2，120Ω，LC）</t>
  </si>
  <si>
    <t>S155E8</t>
  </si>
  <si>
    <t>系统盘（含155M主板，32xE1+8xFEe，S1.1，75Ω，LC）</t>
  </si>
  <si>
    <t>系统盘（含155M主板，32xE1+8xFEe，S1.1，120Ω，LC）</t>
  </si>
  <si>
    <t>系统板（含155M主板，32xE1+8xFEe，L1.1，75Ω，LC)</t>
  </si>
  <si>
    <t>系统板（含155M主板，32xE1+8xFEe，L1.1，120Ω，LC)</t>
  </si>
  <si>
    <t>系统盘（含155M主板，32xE1+8xFEe，L1.2，75Ω，LC）</t>
  </si>
  <si>
    <t>系统盘（含155M主板，32xE1+8xFEe，L1.2，120Ω，LC）</t>
  </si>
  <si>
    <t>2154050R1B</t>
  </si>
  <si>
    <t>2204252R1C</t>
  </si>
  <si>
    <t>2319112R1C</t>
  </si>
  <si>
    <t>2203283R1A</t>
  </si>
  <si>
    <t>3699276R1C</t>
  </si>
  <si>
    <t>3699276R1D</t>
  </si>
  <si>
    <t>3699300R2A</t>
  </si>
  <si>
    <t>2170614R2B</t>
  </si>
  <si>
    <t>STM16光线路盘</t>
  </si>
  <si>
    <t>2170614-S161R1A</t>
  </si>
  <si>
    <t>2170614-S161R2B</t>
  </si>
  <si>
    <t>2170614-S162R1A</t>
  </si>
  <si>
    <t>2170614-S162R1B</t>
  </si>
  <si>
    <t>2170614-S162R2B</t>
  </si>
  <si>
    <t>2170614-L161R1A</t>
  </si>
  <si>
    <t>2170614-L161R2B</t>
  </si>
  <si>
    <t>2170614-L162R1A</t>
  </si>
  <si>
    <t>2170614-L162R2B</t>
  </si>
  <si>
    <t>2170614-V162R2B</t>
  </si>
  <si>
    <t>2170729-S11R1A</t>
  </si>
  <si>
    <t>STM1光接口盘</t>
  </si>
  <si>
    <t>2170729-L11R1A</t>
  </si>
  <si>
    <t>2170729-L12R1A</t>
  </si>
  <si>
    <t>2170729R1A</t>
  </si>
  <si>
    <t>2170616-S11R1C</t>
  </si>
  <si>
    <t>2170616-S11R1D</t>
  </si>
  <si>
    <t>2170616-L11R1D</t>
  </si>
  <si>
    <t>2170616-L12R1C</t>
  </si>
  <si>
    <t>2170616-L12R1D</t>
  </si>
  <si>
    <t>2170609R1B</t>
  </si>
  <si>
    <t>2201912R1A</t>
  </si>
  <si>
    <t>2154044R1B</t>
  </si>
  <si>
    <t>2319110R1C</t>
  </si>
  <si>
    <t>2319110R2B</t>
  </si>
  <si>
    <t>2319110R2C</t>
  </si>
  <si>
    <t>2813030R1C</t>
  </si>
  <si>
    <t>2813030R1D</t>
  </si>
  <si>
    <t>2170732-L1642R1B</t>
  </si>
  <si>
    <t>STM64光接口盘</t>
  </si>
  <si>
    <t>2170732-U1642R1A</t>
  </si>
  <si>
    <t>2170732-U1642R1B</t>
  </si>
  <si>
    <t>2170732-LE642R1B</t>
  </si>
  <si>
    <t>2170732-LS642R1B</t>
  </si>
  <si>
    <t>2170732-L1642R2A</t>
  </si>
  <si>
    <t>2170732-L642R2A</t>
  </si>
  <si>
    <t>2170732R2A</t>
  </si>
  <si>
    <t>2170700-VS162R1B</t>
  </si>
  <si>
    <t>STM16光接口盘</t>
  </si>
  <si>
    <t>2170700-U2162R1B</t>
  </si>
  <si>
    <t>2170700-U1162R1B</t>
  </si>
  <si>
    <t>2170750-U2162R1A</t>
  </si>
  <si>
    <t>2170750-U2162R1C</t>
  </si>
  <si>
    <t>2170750-V162R1C</t>
  </si>
  <si>
    <t>2200965R1D</t>
  </si>
  <si>
    <t>2201875R1A</t>
  </si>
  <si>
    <t>2170755R1A</t>
  </si>
  <si>
    <t>2170755R2A</t>
  </si>
  <si>
    <t>2115281R2A</t>
  </si>
  <si>
    <t>以太网接口盘(不支持电口保护/MPLS)</t>
  </si>
  <si>
    <t>2115281R2B</t>
  </si>
  <si>
    <t>2115250R1C</t>
  </si>
  <si>
    <t>2115250-M000R1C</t>
  </si>
  <si>
    <t>2115250-L340R1C</t>
  </si>
  <si>
    <t>2115250-L580R1C</t>
  </si>
  <si>
    <t>2115250-S310R1C</t>
  </si>
  <si>
    <t>2115250-L340R2A</t>
  </si>
  <si>
    <t>2115250-L580R2A</t>
  </si>
  <si>
    <t>2115250-M000R2A</t>
  </si>
  <si>
    <t>2115250-S310R2A</t>
  </si>
  <si>
    <t>2201037R2A</t>
  </si>
  <si>
    <t>2119205R1A</t>
  </si>
  <si>
    <t>2119205R1A1</t>
  </si>
  <si>
    <t>2202301R1A</t>
  </si>
  <si>
    <t>2802099R1B</t>
  </si>
  <si>
    <t>2802101R1B</t>
  </si>
  <si>
    <t>2802104R1B</t>
  </si>
  <si>
    <t>2802105-100R1B</t>
  </si>
  <si>
    <t>光放大盘（含色散补偿）:PA 100kmDCG（PD）</t>
  </si>
  <si>
    <t>2802105-60R1B</t>
  </si>
  <si>
    <t>2802107-60R1B</t>
  </si>
  <si>
    <t>2802107-100R1B</t>
  </si>
  <si>
    <t>3699286R1B</t>
  </si>
  <si>
    <t>3699286R1C</t>
  </si>
  <si>
    <t>3699299R2B</t>
  </si>
  <si>
    <t>3699299R2C</t>
  </si>
  <si>
    <t>3699299R2D</t>
  </si>
  <si>
    <t>2170895R1B</t>
  </si>
  <si>
    <t>2319115R1C</t>
  </si>
  <si>
    <t>2319115R2B</t>
  </si>
  <si>
    <t>2319115R2C</t>
  </si>
  <si>
    <t>2119146R1C</t>
  </si>
  <si>
    <t>2119146R1D</t>
  </si>
  <si>
    <t>2119146R1D1</t>
  </si>
  <si>
    <t>2170519-L161R1B</t>
  </si>
  <si>
    <t>2170519-L161R2A</t>
  </si>
  <si>
    <t>2170519-L162R1B</t>
  </si>
  <si>
    <t>2170519-L162R2A</t>
  </si>
  <si>
    <t>2170519-S161R1B</t>
  </si>
  <si>
    <t>2170519-S161R2A</t>
  </si>
  <si>
    <t>2170519-S162R1B</t>
  </si>
  <si>
    <t>2170519-I16R1B</t>
  </si>
  <si>
    <t>2170521-S41R1C</t>
  </si>
  <si>
    <t>STM4光接口盘</t>
  </si>
  <si>
    <t>2170521-L41R1C</t>
  </si>
  <si>
    <t>2170521-L42R1C</t>
  </si>
  <si>
    <t>2170669-S41R1C</t>
  </si>
  <si>
    <t>STM4光接口盘（2路）</t>
  </si>
  <si>
    <t>2170669-L41R1C</t>
  </si>
  <si>
    <t>2170669-L42R1C</t>
  </si>
  <si>
    <t>2170520-L41R1B</t>
  </si>
  <si>
    <t>STM4光接口盘（1路）</t>
  </si>
  <si>
    <t>2170520-L41R1C</t>
  </si>
  <si>
    <t>2170520-L42R1B</t>
  </si>
  <si>
    <t>2170520-L42R1C</t>
  </si>
  <si>
    <t>2170520-S41R1B</t>
  </si>
  <si>
    <t>2170520-S41R1C</t>
  </si>
  <si>
    <t>2170520-S42R1B</t>
  </si>
  <si>
    <t>2170759-S41R1C</t>
  </si>
  <si>
    <t>2170759-L41R1C</t>
  </si>
  <si>
    <t>2170759-L42R1C</t>
  </si>
  <si>
    <t>2170526-S11R1A</t>
  </si>
  <si>
    <t>STM1光接口盘（4路）</t>
  </si>
  <si>
    <t>2170526-L11R1A</t>
  </si>
  <si>
    <t>2170526-L12R1A</t>
  </si>
  <si>
    <t>2170522-L11R1B</t>
  </si>
  <si>
    <t>STM1光接口盘（2路）</t>
  </si>
  <si>
    <t>2170522-L11R2B</t>
  </si>
  <si>
    <t>2170522-L11R2C</t>
  </si>
  <si>
    <t>2170522-L12R2B</t>
  </si>
  <si>
    <t>2170522-L12R2C</t>
  </si>
  <si>
    <t>2170522-S11R1B</t>
  </si>
  <si>
    <t>2170522-S11R2B</t>
  </si>
  <si>
    <t>2170522-S11R2C</t>
  </si>
  <si>
    <t>2170522-S12R1B</t>
  </si>
  <si>
    <t>2170523-S11R2B</t>
  </si>
  <si>
    <t>2170523-S11R2C</t>
  </si>
  <si>
    <t>2170523-L11R2B</t>
  </si>
  <si>
    <t>2170523-L11R2C</t>
  </si>
  <si>
    <t>2170523-L12R2B</t>
  </si>
  <si>
    <t>2170523-L12R2C</t>
  </si>
  <si>
    <t>2170525-L11R1B</t>
  </si>
  <si>
    <t>STM1光接口盘（1路）</t>
  </si>
  <si>
    <t>2170525-L11R2B</t>
  </si>
  <si>
    <t>2170525-L11R2C</t>
  </si>
  <si>
    <t>2170525-L12R1B</t>
  </si>
  <si>
    <t>2170525-L12R2B</t>
  </si>
  <si>
    <t>2170525-L12R2C</t>
  </si>
  <si>
    <t>2170525-S11R1B</t>
  </si>
  <si>
    <t>2170525-S11R2B</t>
  </si>
  <si>
    <t>2170525-S11R2C</t>
  </si>
  <si>
    <t>2170525-S12R1B</t>
  </si>
  <si>
    <t>2170643R2A</t>
  </si>
  <si>
    <t>2170643R2B</t>
  </si>
  <si>
    <t>2170644R2A</t>
  </si>
  <si>
    <t>2170644R2B</t>
  </si>
  <si>
    <t>2166152R1B</t>
  </si>
  <si>
    <t>2166152R2A</t>
  </si>
  <si>
    <t>2166152R2B</t>
  </si>
  <si>
    <t>2166160R1B</t>
  </si>
  <si>
    <t>2166160R2A</t>
  </si>
  <si>
    <t>2166160R2B</t>
  </si>
  <si>
    <t>2115266R1B</t>
  </si>
  <si>
    <t>2115267-S315R1B</t>
  </si>
  <si>
    <t>2115268R1B</t>
  </si>
  <si>
    <t>2115268R1C</t>
  </si>
  <si>
    <t>2154035R2A</t>
  </si>
  <si>
    <t>2154035R1P</t>
  </si>
  <si>
    <t>2154035R2P</t>
  </si>
  <si>
    <t>2154035R3P</t>
  </si>
  <si>
    <t>2154035R3Q</t>
  </si>
  <si>
    <t>2154055R3P</t>
  </si>
  <si>
    <t>2154055R3Q</t>
  </si>
  <si>
    <t>2319096R1B</t>
  </si>
  <si>
    <t>网管公务盘</t>
  </si>
  <si>
    <t>2319096R2B</t>
  </si>
  <si>
    <t>2319096R2D</t>
  </si>
  <si>
    <t>2319084R1B</t>
  </si>
  <si>
    <t>2319084R2B</t>
  </si>
  <si>
    <t>2319084R2D</t>
  </si>
  <si>
    <t>2061095-S41R1B</t>
  </si>
  <si>
    <t>系统盘（含622M主板，21xE1+8xFEe，LC）</t>
  </si>
  <si>
    <t>2061095-L41R1B</t>
  </si>
  <si>
    <t>2061095-L42R1B</t>
  </si>
  <si>
    <t>2061092-L11R3B</t>
  </si>
  <si>
    <t>系统盘（含155M主板，32xE1，LC）</t>
  </si>
  <si>
    <t>2061092-L12R3B</t>
  </si>
  <si>
    <t>2061092-S11R3B</t>
  </si>
  <si>
    <t>2061093-L12R3B</t>
  </si>
  <si>
    <t>系统盘（含155M主板，32xE1+8xFEe，LC）</t>
  </si>
  <si>
    <t>2061093-S11R3B</t>
  </si>
  <si>
    <t>2061093-L11R3B</t>
  </si>
  <si>
    <t>STM1光接口盘（1路，SC）</t>
  </si>
  <si>
    <t>GE-OTR-M</t>
  </si>
  <si>
    <t>2134_70000951</t>
  </si>
  <si>
    <t>光纤收发器-OL100CR-04-220</t>
  </si>
  <si>
    <t>2134_70000952</t>
  </si>
  <si>
    <t>光纤收发器-OL100CR-04-48</t>
  </si>
  <si>
    <t>2200_70002691R1A</t>
  </si>
  <si>
    <t>光纤收发器-OL200FR-04</t>
  </si>
  <si>
    <t>FE-OTR(M)-M</t>
  </si>
  <si>
    <t>2134_70001346</t>
  </si>
  <si>
    <t>光纤收发器-OL100CR-02A-220</t>
  </si>
  <si>
    <t>2134_056-70001348</t>
  </si>
  <si>
    <t>光纤收发器-OL100CR-02B-220</t>
  </si>
  <si>
    <t>2134_70001351</t>
  </si>
  <si>
    <t>光纤收发器-OL100CR-02C-220</t>
  </si>
  <si>
    <t>2134_056-70001361</t>
  </si>
  <si>
    <t>光纤收发器-OL100CR-12B-220</t>
  </si>
  <si>
    <t>2134_70001364</t>
  </si>
  <si>
    <t>光纤收发器-OL100CR-12C-220</t>
  </si>
  <si>
    <t>2134_056-70001375</t>
  </si>
  <si>
    <t>光纤收发器-OL100CR-22B-220</t>
  </si>
  <si>
    <t>2134_70001377</t>
  </si>
  <si>
    <t>光纤收发器-OL100CR-22C-220</t>
  </si>
  <si>
    <t>2134_70001380</t>
  </si>
  <si>
    <t>光纤收发器-OL100CR-22D-220</t>
  </si>
  <si>
    <t>2134_70001383</t>
  </si>
  <si>
    <t>光纤收发器-OL100CR-22E-220</t>
  </si>
  <si>
    <t>2134_70001065</t>
  </si>
  <si>
    <t>光纤收发器-OL100CR-22B-220-FC</t>
  </si>
  <si>
    <t>2134_70001367</t>
  </si>
  <si>
    <t>光纤收发器-OL100CR-12D-220</t>
  </si>
  <si>
    <t>2134_70001357</t>
  </si>
  <si>
    <t>光纤收发器-OL100CR-02E-220</t>
  </si>
  <si>
    <t>FE-OTR(UM)-M</t>
  </si>
  <si>
    <t>2134_70001486</t>
  </si>
  <si>
    <t>光纤收发器-OL100C-12B-220</t>
  </si>
  <si>
    <t>2134_70001492</t>
  </si>
  <si>
    <t>光纤收发器-OL100C-22B-220</t>
  </si>
  <si>
    <t>2134_70000949</t>
  </si>
  <si>
    <t>光纤收发器-OL100CR-24C-V5-220</t>
  </si>
  <si>
    <t>2134_70000945</t>
  </si>
  <si>
    <t>光纤收发器-OL100CR-14B-V5-220</t>
  </si>
  <si>
    <t>2134_70000941</t>
  </si>
  <si>
    <t>光纤收发器-OL100CR-04B-V5-220</t>
  </si>
  <si>
    <t>2134_70000943</t>
  </si>
  <si>
    <t>光纤收发器-OL100CR-04C-V5-220</t>
  </si>
  <si>
    <t>2134_70000939</t>
  </si>
  <si>
    <t>光纤收发器-OL100CR-04A-V5-220</t>
  </si>
  <si>
    <t>2134_70000948</t>
  </si>
  <si>
    <t>光纤收发器-OL100CR-24B-V5-220</t>
  </si>
  <si>
    <t>2134_70000946</t>
  </si>
  <si>
    <t>光纤收发器-OL100CR-14C-V5-220</t>
  </si>
  <si>
    <t>2134_70001006</t>
  </si>
  <si>
    <t>光纤收发器-OL100CR-04E-V5-48</t>
  </si>
  <si>
    <t>2134_70000629</t>
  </si>
  <si>
    <t>光纤收发器-OL100CR-04D-V5-220-1310</t>
  </si>
  <si>
    <t>2134_70000872</t>
  </si>
  <si>
    <t>光纤收发器-OL100CR-04E+-V5-220</t>
  </si>
  <si>
    <t>2134_70000947</t>
  </si>
  <si>
    <t>光纤收发器-OL100CR-14D-V5-220</t>
  </si>
  <si>
    <t>2134_70000950</t>
  </si>
  <si>
    <t>光纤收发器-OL100CR-24D-V5-220</t>
  </si>
  <si>
    <t>2134_70000944</t>
  </si>
  <si>
    <t>光纤收发器-OL100CR-04E-V5-220</t>
  </si>
  <si>
    <t>2134_70001004</t>
  </si>
  <si>
    <t>光纤收发器-OL100CR-04B-V5-48</t>
  </si>
  <si>
    <t>2134_70001127</t>
  </si>
  <si>
    <t>光纤收发器-OL100C-25B-220</t>
  </si>
  <si>
    <t>2134_70001124</t>
  </si>
  <si>
    <t>光纤收发器-OL100C-15D-220</t>
  </si>
  <si>
    <t>2134_70001128</t>
  </si>
  <si>
    <t>光纤收发器-OL100C-25D-220</t>
  </si>
  <si>
    <t>2134_70001120</t>
  </si>
  <si>
    <t>光纤收发器-OL100C-05C-220</t>
  </si>
  <si>
    <t>2134_70001119</t>
  </si>
  <si>
    <t>光纤收发器-OL100C-05B-220</t>
  </si>
  <si>
    <t>2134_70001833</t>
  </si>
  <si>
    <t>光纤收发器-OL100C-15C-220</t>
  </si>
  <si>
    <t>2134_70001835</t>
  </si>
  <si>
    <t>光纤收发器-OL100C-25C-220</t>
  </si>
  <si>
    <t>2134_70000936</t>
  </si>
  <si>
    <t>光纤收发器-OL100C-05B-220-FC</t>
  </si>
  <si>
    <t>2134_70001118</t>
  </si>
  <si>
    <t>光纤收发器-OL100C-05A-220</t>
  </si>
  <si>
    <t>2134_70001123</t>
  </si>
  <si>
    <t>光纤收发器-OL100C-15B-220</t>
  </si>
  <si>
    <t>2134_70001388</t>
  </si>
  <si>
    <t>光纤收发器-OL101CR-02B-220</t>
  </si>
  <si>
    <t>2134_70001520</t>
  </si>
  <si>
    <t>光纤收发器-OL100CR-12C-48</t>
  </si>
  <si>
    <t>2134_70001527</t>
  </si>
  <si>
    <t>光纤收发器-OL100CR-22B-48</t>
  </si>
  <si>
    <t>2134_70001503</t>
  </si>
  <si>
    <t>光纤收发器-OL100CR-02B-48</t>
  </si>
  <si>
    <t>2134_70001518</t>
  </si>
  <si>
    <t>光纤收发器-OL100CR-12B-48</t>
  </si>
  <si>
    <t>2134_70001541</t>
  </si>
  <si>
    <t>光纤收发器-OL101CR-02B-48</t>
  </si>
  <si>
    <t>2134_70001507</t>
  </si>
  <si>
    <t>光纤收发器-OL100CR-02C-48</t>
  </si>
  <si>
    <t>2134_70001371</t>
  </si>
  <si>
    <t>光纤收发器-OL100CR-12E-220</t>
  </si>
  <si>
    <t>PTSP000601</t>
  </si>
  <si>
    <t>光纤收发器-OL100CR-02B-220(欧标)</t>
  </si>
  <si>
    <t>2134_70001354</t>
  </si>
  <si>
    <t>光纤收发器-OL100CR-02D-220</t>
  </si>
  <si>
    <t>2134_70001407</t>
  </si>
  <si>
    <t>增强型转换器-OL106CR-12C-220</t>
  </si>
  <si>
    <t>2134_70001411</t>
  </si>
  <si>
    <t>增强型转换器-OL106CR-22C-220</t>
  </si>
  <si>
    <t>2134_70001402</t>
  </si>
  <si>
    <t>增强型转换器-OL106CR-02B-220</t>
  </si>
  <si>
    <t>2134_70001404</t>
  </si>
  <si>
    <t>增强型转换器-OL106CR-02D-220</t>
  </si>
  <si>
    <t>2134_70001410</t>
  </si>
  <si>
    <t>光纤收发器-OL106CR-22B-220</t>
  </si>
  <si>
    <t>2134_70001406</t>
  </si>
  <si>
    <t>光纤收发器-OL106CR-12B-220</t>
  </si>
  <si>
    <t>2134_70001060</t>
  </si>
  <si>
    <t>光纤收发器-OL100CR-02B-220-FC</t>
  </si>
  <si>
    <t>2200_70001146R1A</t>
  </si>
  <si>
    <t>光纤收发器-OL200FR-02B-FC</t>
  </si>
  <si>
    <t>2200_70001848R1A</t>
  </si>
  <si>
    <t>光纤收发器-OL200FR-02A</t>
  </si>
  <si>
    <t>2134_056-70001590</t>
  </si>
  <si>
    <t>光纤收发器-OL200FR-02B</t>
  </si>
  <si>
    <t>2200_70001853R1A</t>
  </si>
  <si>
    <t>光纤收发器-OL200FR-02C</t>
  </si>
  <si>
    <t>2200_70001875R1A</t>
  </si>
  <si>
    <t>光纤收发器-OL200FR-22D</t>
  </si>
  <si>
    <t>2200_70001856R1A</t>
  </si>
  <si>
    <t>光纤收发器-OL200FR-02D</t>
  </si>
  <si>
    <t>2134_056-70001593</t>
  </si>
  <si>
    <t>光纤收发器-OL200FR-12B</t>
  </si>
  <si>
    <t>2134_056-70001594</t>
  </si>
  <si>
    <t>光纤收发器-OL200FR-22B</t>
  </si>
  <si>
    <t>2200_70001873R1A</t>
  </si>
  <si>
    <t>光纤收发器-OL200FR-22C</t>
  </si>
  <si>
    <t>2200_70001864R1A</t>
  </si>
  <si>
    <t>光纤收发器-OL200FR-12C</t>
  </si>
  <si>
    <t>2200_70001866R1A</t>
  </si>
  <si>
    <t>光纤收发器-OL200FR-12D</t>
  </si>
  <si>
    <t>2200_70001900R1A</t>
  </si>
  <si>
    <t>光纤收发器-OL206FR-22B</t>
  </si>
  <si>
    <t>2200_70001896R1A</t>
  </si>
  <si>
    <t>光纤收发器-OL206FR-12B</t>
  </si>
  <si>
    <t>2200_70001894R1A</t>
  </si>
  <si>
    <t>光纤收发器-OL206FR-02D</t>
  </si>
  <si>
    <t>2200_70001859R1A</t>
  </si>
  <si>
    <t>光纤收发器-OL200FR-02E</t>
  </si>
  <si>
    <t>2200_70001868R1A</t>
  </si>
  <si>
    <t>光纤收发器-OL200FR-12E</t>
  </si>
  <si>
    <t>2200_70001877R1A</t>
  </si>
  <si>
    <t>光纤收发器-OL200FR-22E</t>
  </si>
  <si>
    <t>2200_70001279R1A</t>
  </si>
  <si>
    <t>光纤收发器-OL200FR-04B-V5</t>
  </si>
  <si>
    <t xml:space="preserve">2200_70001280R1A </t>
  </si>
  <si>
    <t>光纤收发器-OL200FR-04C-V5</t>
  </si>
  <si>
    <t>2200_70001281R1A</t>
  </si>
  <si>
    <t>光纤收发器-OL200FR-04D-V5</t>
  </si>
  <si>
    <t>2200_70001282R1A</t>
  </si>
  <si>
    <t>光纤收发器-OL200FR-14B-V5</t>
  </si>
  <si>
    <t>2200_70001283R1A</t>
  </si>
  <si>
    <t>光纤收发器-OL200FR-14C-V5</t>
  </si>
  <si>
    <t>2200_70001284R1A</t>
  </si>
  <si>
    <t>光纤收发器-OL200FR-14D-V5</t>
  </si>
  <si>
    <t>2200_70001285R1A</t>
  </si>
  <si>
    <t>光纤收发器-OL200FR-24B-V5</t>
  </si>
  <si>
    <t>2200_70002690R1A</t>
  </si>
  <si>
    <t>光纤收发器-OL200FR-24D-V5</t>
  </si>
  <si>
    <t>2200_70001286R1A</t>
  </si>
  <si>
    <t>光纤收发器-OL200FR-24C-V5</t>
  </si>
  <si>
    <t>2200_70001278R1A</t>
  </si>
  <si>
    <t>光纤收发器-OL200FR-04A-V5</t>
  </si>
  <si>
    <t>2200_70000877R1A</t>
  </si>
  <si>
    <t>光纤收发器-OL200FR-04E-V5-1550</t>
  </si>
  <si>
    <t>2200_70001722R1A</t>
  </si>
  <si>
    <t>光纤收发器-OL200P-48</t>
  </si>
  <si>
    <t>3061_70002113R1A</t>
  </si>
  <si>
    <t>光纤收发器-OL200R</t>
  </si>
  <si>
    <t>2200_70001671R1A</t>
  </si>
  <si>
    <t>光纤收发器-OL200P-220</t>
  </si>
  <si>
    <t>3061_70001069R1A</t>
  </si>
  <si>
    <t>光纤收发器-OL200R-01-48</t>
  </si>
  <si>
    <t>2200_70001715R1A</t>
  </si>
  <si>
    <t>光纤收发器-OL200F-MS</t>
  </si>
  <si>
    <t>2200_70001980R1A</t>
  </si>
  <si>
    <t>光纤收发器-OL200F-MM</t>
  </si>
  <si>
    <t>2134_056-70001415</t>
  </si>
  <si>
    <t>光纤收发器-OL200R-04</t>
  </si>
  <si>
    <t>2134_056-0143</t>
  </si>
  <si>
    <t>光纤收发器-OL200R-04H</t>
  </si>
  <si>
    <t>3061_70001012R1A</t>
  </si>
  <si>
    <t>光纤收发器-OL200R-01-220</t>
  </si>
  <si>
    <t>2134_056-0135</t>
  </si>
  <si>
    <t>光纤收发器-OL200R-01H-220</t>
  </si>
  <si>
    <t>2134_056-0137</t>
  </si>
  <si>
    <t>光纤收发器-OL200FR-FE4E10M</t>
  </si>
  <si>
    <t>2134_056-0138</t>
  </si>
  <si>
    <t>光纤收发器-OL200FR-GE4E10M</t>
  </si>
  <si>
    <t>TUX3</t>
    <phoneticPr fontId="9" type="noConversion"/>
  </si>
  <si>
    <t>2154049R1A</t>
    <phoneticPr fontId="9" type="noConversion"/>
  </si>
  <si>
    <t>低阶交叉盘</t>
    <phoneticPr fontId="9" type="noConversion"/>
  </si>
  <si>
    <t>3699295R1B</t>
    <phoneticPr fontId="9" type="noConversion"/>
  </si>
  <si>
    <t>AIF1</t>
    <phoneticPr fontId="9" type="noConversion"/>
  </si>
  <si>
    <t>辅助端子板1</t>
    <phoneticPr fontId="9" type="noConversion"/>
  </si>
  <si>
    <t>AIF2</t>
    <phoneticPr fontId="9" type="noConversion"/>
  </si>
  <si>
    <t>辅助端子板2</t>
    <phoneticPr fontId="9" type="noConversion"/>
  </si>
  <si>
    <t>3699296R1B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</si>
</sst>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charset val="134"/>
      <scheme val="minor"/>
    </font>
    <font>
      <b/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11"/>
      <color rgb="FFFF0000"/>
      <name val="微软雅黑"/>
      <family val="2"/>
      <charset val="134"/>
    </font>
    <font>
      <sz val="9"/>
      <color theme="1"/>
      <name val="宋体"/>
      <family val="3"/>
      <charset val="134"/>
    </font>
    <font>
      <sz val="10.5"/>
      <color theme="1"/>
      <name val="Calibri"/>
      <family val="2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宋体"/>
      <family val="3"/>
      <charset val="134"/>
    </font>
    <font>
      <sz val="9"/>
      <name val="等线"/>
      <family val="4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4" fillId="0" borderId="0" xfId="0" applyFont="1">
      <alignment vertical="center"/>
    </xf>
    <xf numFmtId="0" fontId="2" fillId="5" borderId="3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justify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>
      <alignment vertical="center"/>
    </xf>
    <xf numFmtId="31" fontId="7" fillId="0" borderId="1" xfId="0" applyNumberFormat="1" applyFont="1" applyBorder="1" applyAlignment="1">
      <alignment vertical="center" wrapText="1"/>
    </xf>
    <xf numFmtId="31" fontId="7" fillId="0" borderId="5" xfId="0" applyNumberFormat="1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2" fillId="5" borderId="0" xfId="0" applyFont="1" applyFill="1" applyAlignment="1">
      <alignment horizontal="center" vertical="center"/>
    </xf>
    <xf numFmtId="31" fontId="7" fillId="0" borderId="6" xfId="0" applyNumberFormat="1" applyFont="1" applyBorder="1" applyAlignment="1">
      <alignment vertical="center" wrapText="1"/>
    </xf>
    <xf numFmtId="31" fontId="7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49" fontId="3" fillId="4" borderId="9" xfId="0" applyNumberFormat="1" applyFont="1" applyFill="1" applyBorder="1" applyAlignment="1" applyProtection="1">
      <alignment horizontal="left" wrapText="1"/>
      <protection locked="0"/>
    </xf>
    <xf numFmtId="49" fontId="3" fillId="4" borderId="5" xfId="0" applyNumberFormat="1" applyFont="1" applyFill="1" applyBorder="1" applyAlignment="1" applyProtection="1">
      <alignment horizontal="left" wrapText="1"/>
      <protection locked="0"/>
    </xf>
    <xf numFmtId="0" fontId="1" fillId="2" borderId="9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'y'l\Desktop\&#35745;&#21010;&#25511;&#21046;&#34920;24&#24180;14&#21608;4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ojian\Library\Containers\com.kingsoft.wpsoffice.mac\Data\.kingsoft\office6\oletmpfile\D:\&#35745;&#21010;&#24037;&#20316;\S&amp;OP&#20027;&#35745;&#21010;\2024.03\&#32508;&#21512;&#25509;&#20837;3&#26376;&#35201;&#36135;&#25968;&#2545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'y'l\Desktop\&#21103;&#26412;2024&#24180;BP-&#32508;&#21512;&#25509;&#20837;&#20135;&#21697;&#3244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TP&amp;ASON计划控制表"/>
      <sheetName val="1000D2"/>
      <sheetName val="F1000 U"/>
      <sheetName val="FONST 1000 A"/>
      <sheetName val="F1K N5接入"/>
      <sheetName val="F3000"/>
      <sheetName val="F4000"/>
      <sheetName val="F1000"/>
      <sheetName val="710A"/>
      <sheetName val="入网证"/>
      <sheetName val="OAD"/>
      <sheetName val="SFP+"/>
      <sheetName val="XFP"/>
      <sheetName val="DCM"/>
      <sheetName val="新平衡表"/>
      <sheetName val="机盘平衡表"/>
      <sheetName val="器件平衡表"/>
      <sheetName val="停产备料"/>
      <sheetName val="成品机盘"/>
      <sheetName val="Sheet1"/>
      <sheetName val="Sheet2"/>
    </sheetNames>
    <sheetDataSet>
      <sheetData sheetId="0" refreshError="1">
        <row r="1">
          <cell r="C1" t="str">
            <v>机盘号</v>
          </cell>
          <cell r="E1" t="str">
            <v>缩写/计划版本</v>
          </cell>
          <cell r="F1" t="str">
            <v>描述</v>
          </cell>
          <cell r="G1" t="str">
            <v>备注</v>
          </cell>
          <cell r="H1" t="str">
            <v>2022年合同</v>
          </cell>
          <cell r="I1" t="str">
            <v>2023年合同</v>
          </cell>
          <cell r="J1" t="str">
            <v>库存</v>
          </cell>
        </row>
        <row r="2">
          <cell r="C2">
            <v>2813030</v>
          </cell>
          <cell r="D2" t="str">
            <v>R1D</v>
          </cell>
          <cell r="E2" t="str">
            <v>CKU</v>
          </cell>
          <cell r="F2" t="str">
            <v>时钟盘 CKU/FonsWeaver780A</v>
          </cell>
          <cell r="G2" t="str">
            <v>780A主用</v>
          </cell>
          <cell r="H2">
            <v>128</v>
          </cell>
          <cell r="I2">
            <v>125</v>
          </cell>
          <cell r="J2">
            <v>19</v>
          </cell>
        </row>
        <row r="3">
          <cell r="C3">
            <v>2933270</v>
          </cell>
          <cell r="D3" t="str">
            <v>R1D</v>
          </cell>
          <cell r="E3" t="str">
            <v>PEOW</v>
          </cell>
          <cell r="F3" t="str">
            <v>电源公务盘 PEOW/FONSWEAVER780A</v>
          </cell>
          <cell r="H3">
            <v>104</v>
          </cell>
          <cell r="I3">
            <v>127</v>
          </cell>
          <cell r="J3">
            <v>0</v>
          </cell>
        </row>
        <row r="4">
          <cell r="C4">
            <v>2154049</v>
          </cell>
          <cell r="D4" t="str">
            <v>R1A</v>
          </cell>
          <cell r="E4" t="str">
            <v>TUX3</v>
          </cell>
          <cell r="F4" t="str">
            <v>低阶交叉盘</v>
          </cell>
          <cell r="H4">
            <v>110</v>
          </cell>
          <cell r="I4">
            <v>99</v>
          </cell>
          <cell r="J4">
            <v>18</v>
          </cell>
        </row>
        <row r="5">
          <cell r="C5">
            <v>2154065</v>
          </cell>
          <cell r="D5" t="str">
            <v>R1A</v>
          </cell>
          <cell r="E5" t="str">
            <v>TUX4</v>
          </cell>
          <cell r="F5" t="str">
            <v>低阶交叉盘2</v>
          </cell>
          <cell r="H5">
            <v>88</v>
          </cell>
          <cell r="I5">
            <v>27</v>
          </cell>
          <cell r="J5">
            <v>21</v>
          </cell>
        </row>
        <row r="6">
          <cell r="C6">
            <v>2154044</v>
          </cell>
          <cell r="D6" t="str">
            <v>R1B</v>
          </cell>
          <cell r="E6" t="str">
            <v>AUX</v>
          </cell>
          <cell r="F6" t="str">
            <v>交叉盘 AUX/FonsWeaver780A</v>
          </cell>
          <cell r="G6" t="str">
            <v>640G</v>
          </cell>
          <cell r="H6">
            <v>80</v>
          </cell>
          <cell r="I6">
            <v>56</v>
          </cell>
          <cell r="J6">
            <v>21</v>
          </cell>
        </row>
        <row r="7">
          <cell r="C7">
            <v>2154066</v>
          </cell>
          <cell r="D7" t="str">
            <v>R1A</v>
          </cell>
          <cell r="E7" t="str">
            <v>320G AUX</v>
          </cell>
          <cell r="F7" t="str">
            <v>高阶交叉盘</v>
          </cell>
          <cell r="H7">
            <v>136</v>
          </cell>
          <cell r="I7">
            <v>87</v>
          </cell>
          <cell r="J7">
            <v>5</v>
          </cell>
        </row>
        <row r="8">
          <cell r="C8">
            <v>3030018</v>
          </cell>
          <cell r="D8" t="str">
            <v>R1A</v>
          </cell>
          <cell r="E8" t="str">
            <v/>
          </cell>
          <cell r="F8" t="str">
            <v>功能子架/FONSWEAVER780A</v>
          </cell>
          <cell r="H8">
            <v>47</v>
          </cell>
          <cell r="I8">
            <v>57</v>
          </cell>
          <cell r="J8">
            <v>5</v>
          </cell>
        </row>
        <row r="9">
          <cell r="C9">
            <v>4127133</v>
          </cell>
          <cell r="D9" t="str">
            <v>R2B</v>
          </cell>
          <cell r="E9" t="str">
            <v/>
          </cell>
          <cell r="F9" t="str">
            <v>风扇单元 /FONSWEAVER780A</v>
          </cell>
          <cell r="G9" t="str">
            <v>780A子框BOM已更新</v>
          </cell>
          <cell r="H9">
            <v>108</v>
          </cell>
          <cell r="I9" t="e">
            <v>#N/A</v>
          </cell>
          <cell r="J9">
            <v>0</v>
          </cell>
        </row>
        <row r="10">
          <cell r="C10">
            <v>3697346</v>
          </cell>
          <cell r="D10" t="str">
            <v>R1B</v>
          </cell>
          <cell r="E10" t="str">
            <v/>
          </cell>
          <cell r="F10" t="str">
            <v>背板/FONSWEAVER780A</v>
          </cell>
          <cell r="H10">
            <v>45</v>
          </cell>
          <cell r="I10" t="e">
            <v>#N/A</v>
          </cell>
          <cell r="J10">
            <v>0</v>
          </cell>
        </row>
        <row r="11">
          <cell r="C11">
            <v>3699295</v>
          </cell>
          <cell r="D11" t="str">
            <v>R1B</v>
          </cell>
          <cell r="E11" t="str">
            <v>AIF1</v>
          </cell>
          <cell r="F11" t="str">
            <v>辅助端子盘1 AIF1/FONSWEAVER780A</v>
          </cell>
          <cell r="H11">
            <v>45</v>
          </cell>
          <cell r="I11" t="e">
            <v>#N/A</v>
          </cell>
          <cell r="J11">
            <v>1</v>
          </cell>
        </row>
        <row r="12">
          <cell r="C12">
            <v>3699296</v>
          </cell>
          <cell r="D12" t="str">
            <v>R1B</v>
          </cell>
          <cell r="E12" t="str">
            <v>AIF2</v>
          </cell>
          <cell r="F12" t="str">
            <v>辅助端子盘2 AIF2/FONSWEAVER780A</v>
          </cell>
          <cell r="H12">
            <v>45</v>
          </cell>
          <cell r="I12" t="e">
            <v>#N/A</v>
          </cell>
          <cell r="J12">
            <v>2</v>
          </cell>
        </row>
        <row r="13">
          <cell r="C13">
            <v>2119145</v>
          </cell>
          <cell r="D13" t="str">
            <v>R2B</v>
          </cell>
          <cell r="E13" t="str">
            <v/>
          </cell>
          <cell r="F13" t="str">
            <v>风扇控制板</v>
          </cell>
          <cell r="G13" t="str">
            <v>R2B的风扇单元用</v>
          </cell>
          <cell r="H13">
            <v>83</v>
          </cell>
          <cell r="I13" t="e">
            <v>#N/A</v>
          </cell>
          <cell r="J13">
            <v>1</v>
          </cell>
        </row>
        <row r="14">
          <cell r="C14">
            <v>2119162</v>
          </cell>
          <cell r="D14" t="str">
            <v>R1A</v>
          </cell>
          <cell r="E14" t="str">
            <v/>
          </cell>
          <cell r="F14" t="str">
            <v>风扇指示灯固定板/FONSWEAVER780B</v>
          </cell>
          <cell r="H14">
            <v>645</v>
          </cell>
          <cell r="I14" t="e">
            <v>#N/A</v>
          </cell>
          <cell r="J14">
            <v>36</v>
          </cell>
        </row>
        <row r="15">
          <cell r="C15">
            <v>2154062</v>
          </cell>
          <cell r="D15" t="str">
            <v>R1B</v>
          </cell>
          <cell r="E15" t="str">
            <v>SXCU</v>
          </cell>
          <cell r="F15" t="str">
            <v>时钟交叉盘(SXCU)/Fonsweaver780B</v>
          </cell>
          <cell r="H15">
            <v>630</v>
          </cell>
          <cell r="I15">
            <v>414</v>
          </cell>
          <cell r="J15">
            <v>3</v>
          </cell>
        </row>
        <row r="16">
          <cell r="C16">
            <v>3000058</v>
          </cell>
          <cell r="D16" t="str">
            <v>R3B</v>
          </cell>
          <cell r="E16" t="str">
            <v/>
          </cell>
          <cell r="F16" t="str">
            <v>双电源供电PDP子架</v>
          </cell>
          <cell r="H16">
            <v>238</v>
          </cell>
          <cell r="I16">
            <v>41</v>
          </cell>
          <cell r="J16">
            <v>133</v>
          </cell>
        </row>
        <row r="17">
          <cell r="C17">
            <v>3030022</v>
          </cell>
          <cell r="D17" t="str">
            <v>R1A</v>
          </cell>
          <cell r="E17" t="str">
            <v/>
          </cell>
          <cell r="F17" t="str">
            <v>功能子架/FONSWEAVER 780B</v>
          </cell>
          <cell r="H17">
            <v>442</v>
          </cell>
          <cell r="I17">
            <v>319</v>
          </cell>
          <cell r="J17">
            <v>15</v>
          </cell>
        </row>
        <row r="18">
          <cell r="C18">
            <v>4050001</v>
          </cell>
          <cell r="D18" t="str">
            <v>48R1A</v>
          </cell>
          <cell r="E18" t="str">
            <v/>
          </cell>
          <cell r="F18" t="str">
            <v>风扇单元</v>
          </cell>
          <cell r="G18" t="str">
            <v>自调速新版本</v>
          </cell>
          <cell r="H18">
            <v>437</v>
          </cell>
          <cell r="I18">
            <v>2</v>
          </cell>
          <cell r="J18">
            <v>4</v>
          </cell>
        </row>
        <row r="19">
          <cell r="C19">
            <v>3699289</v>
          </cell>
          <cell r="D19" t="str">
            <v>R1D</v>
          </cell>
          <cell r="E19" t="str">
            <v>AIF1</v>
          </cell>
          <cell r="F19" t="str">
            <v>电源辅助端子板1 AIF1/FONSWEAVER780B</v>
          </cell>
          <cell r="H19">
            <v>429</v>
          </cell>
          <cell r="I19">
            <v>8</v>
          </cell>
          <cell r="J19">
            <v>0</v>
          </cell>
        </row>
        <row r="20">
          <cell r="C20">
            <v>3699290</v>
          </cell>
          <cell r="D20" t="str">
            <v>R1C</v>
          </cell>
          <cell r="E20" t="str">
            <v>AIF2</v>
          </cell>
          <cell r="F20" t="str">
            <v>电源辅助端子板2 AIF2/FONSWEAVER780B</v>
          </cell>
          <cell r="H20">
            <v>427</v>
          </cell>
          <cell r="I20">
            <v>4</v>
          </cell>
          <cell r="J20">
            <v>13</v>
          </cell>
        </row>
        <row r="21">
          <cell r="C21">
            <v>2115229</v>
          </cell>
          <cell r="D21" t="str">
            <v>R3A</v>
          </cell>
          <cell r="E21" t="str">
            <v/>
          </cell>
          <cell r="F21" t="str">
            <v>风扇转接板/FonsWeaver780BB</v>
          </cell>
          <cell r="H21">
            <v>445</v>
          </cell>
          <cell r="I21" t="e">
            <v>#N/A</v>
          </cell>
          <cell r="J21">
            <v>38</v>
          </cell>
        </row>
        <row r="22">
          <cell r="C22">
            <v>2119162</v>
          </cell>
          <cell r="D22" t="str">
            <v>R1A</v>
          </cell>
          <cell r="E22" t="str">
            <v/>
          </cell>
          <cell r="F22" t="str">
            <v>风扇指示灯固定板/FONSWEAVER780B</v>
          </cell>
          <cell r="H22">
            <v>645</v>
          </cell>
          <cell r="I22" t="e">
            <v>#N/A</v>
          </cell>
          <cell r="J22">
            <v>36</v>
          </cell>
        </row>
        <row r="23">
          <cell r="C23">
            <v>2154043</v>
          </cell>
          <cell r="D23" t="str">
            <v>R1C</v>
          </cell>
          <cell r="E23" t="str">
            <v>XCU</v>
          </cell>
          <cell r="F23" t="str">
            <v>时钟交叉盘2</v>
          </cell>
          <cell r="H23">
            <v>445</v>
          </cell>
          <cell r="I23">
            <v>305</v>
          </cell>
          <cell r="J23">
            <v>42</v>
          </cell>
        </row>
        <row r="24">
          <cell r="C24">
            <v>2154051</v>
          </cell>
          <cell r="D24" t="str">
            <v>R1C</v>
          </cell>
          <cell r="E24" t="e">
            <v>#N/A</v>
          </cell>
          <cell r="F24" t="str">
            <v>时钟交叉盘(160G高阶)/FonsWeaver 780B</v>
          </cell>
          <cell r="H24">
            <v>0</v>
          </cell>
          <cell r="I24" t="e">
            <v>#N/A</v>
          </cell>
          <cell r="J24">
            <v>0</v>
          </cell>
        </row>
        <row r="25">
          <cell r="C25">
            <v>2115227</v>
          </cell>
          <cell r="D25" t="str">
            <v>R2C</v>
          </cell>
          <cell r="E25" t="str">
            <v>CONT</v>
          </cell>
          <cell r="F25" t="str">
            <v>电源信号连接板FonsWeaver780B</v>
          </cell>
          <cell r="H25">
            <v>132</v>
          </cell>
          <cell r="I25">
            <v>128</v>
          </cell>
          <cell r="J25">
            <v>8</v>
          </cell>
        </row>
        <row r="26">
          <cell r="C26">
            <v>2115228</v>
          </cell>
          <cell r="D26" t="str">
            <v>R1B</v>
          </cell>
          <cell r="E26" t="str">
            <v>REG</v>
          </cell>
          <cell r="F26" t="str">
            <v>信号转接盘 REG/780B</v>
          </cell>
          <cell r="H26">
            <v>171</v>
          </cell>
          <cell r="I26">
            <v>129</v>
          </cell>
          <cell r="J26">
            <v>3</v>
          </cell>
        </row>
        <row r="27">
          <cell r="C27">
            <v>3030023</v>
          </cell>
          <cell r="D27" t="str">
            <v>R1A</v>
          </cell>
          <cell r="E27" t="e">
            <v>#N/A</v>
          </cell>
          <cell r="F27" t="str">
            <v>扩展子架/FonsWeaver780B /A</v>
          </cell>
          <cell r="G27" t="str">
            <v>低速连接线:3695348-1.5 
高速连接线:WX00430
默认长度1.5m，1：2</v>
          </cell>
          <cell r="H27">
            <v>0</v>
          </cell>
          <cell r="I27" t="e">
            <v>#N/A</v>
          </cell>
          <cell r="J27">
            <v>0</v>
          </cell>
        </row>
        <row r="28">
          <cell r="C28">
            <v>3030023</v>
          </cell>
          <cell r="D28" t="str">
            <v>R2A</v>
          </cell>
          <cell r="E28" t="str">
            <v/>
          </cell>
          <cell r="F28" t="str">
            <v>扩展功能子架</v>
          </cell>
          <cell r="H28">
            <v>81</v>
          </cell>
          <cell r="I28">
            <v>67</v>
          </cell>
          <cell r="J28">
            <v>2</v>
          </cell>
        </row>
        <row r="29">
          <cell r="C29">
            <v>3697345</v>
          </cell>
          <cell r="D29" t="str">
            <v>R2A</v>
          </cell>
          <cell r="E29" t="str">
            <v/>
          </cell>
          <cell r="F29" t="str">
            <v>扩展背板/FONSWEAVER780B</v>
          </cell>
          <cell r="H29">
            <v>53</v>
          </cell>
          <cell r="I29" t="e">
            <v>#N/A</v>
          </cell>
          <cell r="J29">
            <v>1</v>
          </cell>
        </row>
        <row r="30">
          <cell r="C30">
            <v>2115229</v>
          </cell>
          <cell r="D30" t="str">
            <v>R3A</v>
          </cell>
          <cell r="E30" t="str">
            <v/>
          </cell>
          <cell r="F30" t="str">
            <v>风扇转接板/FonsWeaver780BB</v>
          </cell>
          <cell r="H30">
            <v>445</v>
          </cell>
          <cell r="I30" t="e">
            <v>#N/A</v>
          </cell>
          <cell r="J30">
            <v>38</v>
          </cell>
        </row>
        <row r="31">
          <cell r="C31">
            <v>2119162</v>
          </cell>
          <cell r="D31" t="str">
            <v>R1A</v>
          </cell>
          <cell r="E31" t="str">
            <v/>
          </cell>
          <cell r="F31" t="str">
            <v>风扇指示灯固定板/FONSWEAVER780B</v>
          </cell>
          <cell r="H31">
            <v>645</v>
          </cell>
          <cell r="I31" t="e">
            <v>#N/A</v>
          </cell>
          <cell r="J31">
            <v>36</v>
          </cell>
        </row>
        <row r="32">
          <cell r="C32">
            <v>3030063</v>
          </cell>
          <cell r="D32" t="str">
            <v>R1A</v>
          </cell>
          <cell r="E32" t="e">
            <v>#N/A</v>
          </cell>
          <cell r="F32" t="str">
            <v>FonsWeaver780M功能子架</v>
          </cell>
          <cell r="H32">
            <v>1</v>
          </cell>
          <cell r="I32" t="e">
            <v>#N/A</v>
          </cell>
          <cell r="J32">
            <v>0</v>
          </cell>
        </row>
        <row r="33">
          <cell r="C33">
            <v>2200418</v>
          </cell>
          <cell r="D33" t="str">
            <v>R2B</v>
          </cell>
          <cell r="E33" t="e">
            <v>#N/A</v>
          </cell>
          <cell r="F33" t="str">
            <v>网元管理盘</v>
          </cell>
          <cell r="H33">
            <v>2</v>
          </cell>
          <cell r="I33" t="e">
            <v>#N/A</v>
          </cell>
          <cell r="J33">
            <v>1</v>
          </cell>
        </row>
        <row r="34">
          <cell r="C34">
            <v>2200411</v>
          </cell>
          <cell r="D34" t="str">
            <v>R2A</v>
          </cell>
          <cell r="E34" t="e">
            <v>#N/A</v>
          </cell>
          <cell r="F34" t="str">
            <v>电源及辅助端子板1</v>
          </cell>
          <cell r="G34" t="str">
            <v>单独必配</v>
          </cell>
          <cell r="H34">
            <v>0</v>
          </cell>
          <cell r="I34" t="e">
            <v>#N/A</v>
          </cell>
          <cell r="J34">
            <v>0</v>
          </cell>
        </row>
        <row r="35">
          <cell r="C35">
            <v>2200412</v>
          </cell>
          <cell r="D35" t="str">
            <v>R3A</v>
          </cell>
          <cell r="E35" t="e">
            <v>#N/A</v>
          </cell>
          <cell r="F35" t="str">
            <v>电源及辅助端子板2</v>
          </cell>
          <cell r="G35" t="str">
            <v>单独必配</v>
          </cell>
          <cell r="H35">
            <v>3</v>
          </cell>
          <cell r="I35" t="e">
            <v>#N/A</v>
          </cell>
          <cell r="J35" t="e">
            <v>#N/A</v>
          </cell>
        </row>
        <row r="36">
          <cell r="C36">
            <v>2200571</v>
          </cell>
          <cell r="D36" t="str">
            <v>R1A</v>
          </cell>
          <cell r="E36" t="e">
            <v>#N/A</v>
          </cell>
          <cell r="F36" t="str">
            <v>电源及辅助端子板3</v>
          </cell>
          <cell r="G36" t="str">
            <v>单独必配</v>
          </cell>
          <cell r="H36">
            <v>0</v>
          </cell>
          <cell r="I36" t="e">
            <v>#N/A</v>
          </cell>
          <cell r="J36">
            <v>0</v>
          </cell>
        </row>
        <row r="37">
          <cell r="C37">
            <v>2200550</v>
          </cell>
          <cell r="D37" t="str">
            <v>R1A</v>
          </cell>
          <cell r="E37" t="e">
            <v>#N/A</v>
          </cell>
          <cell r="F37" t="str">
            <v>控制单元盘</v>
          </cell>
          <cell r="H37">
            <v>0</v>
          </cell>
          <cell r="I37" t="e">
            <v>#N/A</v>
          </cell>
          <cell r="J37">
            <v>0</v>
          </cell>
        </row>
        <row r="38">
          <cell r="C38">
            <v>3699342</v>
          </cell>
          <cell r="D38" t="str">
            <v>R1A</v>
          </cell>
          <cell r="E38" t="e">
            <v>#N/A</v>
          </cell>
          <cell r="F38" t="str">
            <v>以太网端子板</v>
          </cell>
          <cell r="H38">
            <v>0</v>
          </cell>
          <cell r="I38" t="e">
            <v>#N/A</v>
          </cell>
          <cell r="J38">
            <v>1</v>
          </cell>
        </row>
        <row r="39">
          <cell r="C39">
            <v>3699341</v>
          </cell>
          <cell r="D39" t="str">
            <v>R1B</v>
          </cell>
          <cell r="E39" t="e">
            <v>#N/A</v>
          </cell>
          <cell r="F39" t="str">
            <v>75欧2M端子板</v>
          </cell>
          <cell r="H39">
            <v>0</v>
          </cell>
          <cell r="I39" t="e">
            <v>#N/A</v>
          </cell>
          <cell r="J39" t="e">
            <v>#N/A</v>
          </cell>
        </row>
        <row r="40">
          <cell r="C40">
            <v>3699340</v>
          </cell>
          <cell r="D40" t="str">
            <v>R1B</v>
          </cell>
          <cell r="E40" t="e">
            <v>#N/A</v>
          </cell>
          <cell r="F40" t="str">
            <v>2M端子板(120Ω)</v>
          </cell>
          <cell r="H40">
            <v>0</v>
          </cell>
          <cell r="I40" t="e">
            <v>#N/A</v>
          </cell>
          <cell r="J40" t="e">
            <v>#N/A</v>
          </cell>
        </row>
        <row r="41">
          <cell r="C41">
            <v>3699343</v>
          </cell>
          <cell r="D41" t="str">
            <v>R1A</v>
          </cell>
          <cell r="E41" t="e">
            <v>#N/A</v>
          </cell>
          <cell r="F41" t="str">
            <v>带保护的155M电端子盘</v>
          </cell>
          <cell r="H41">
            <v>0</v>
          </cell>
          <cell r="I41" t="e">
            <v>#N/A</v>
          </cell>
          <cell r="J41">
            <v>2</v>
          </cell>
        </row>
        <row r="42">
          <cell r="C42">
            <v>3699344</v>
          </cell>
          <cell r="D42" t="str">
            <v>R1A</v>
          </cell>
          <cell r="E42" t="e">
            <v>#N/A</v>
          </cell>
          <cell r="F42" t="str">
            <v>155M电端子盘</v>
          </cell>
          <cell r="H42">
            <v>0</v>
          </cell>
          <cell r="I42" t="e">
            <v>#N/A</v>
          </cell>
          <cell r="J42">
            <v>0</v>
          </cell>
        </row>
        <row r="43">
          <cell r="C43">
            <v>3699339</v>
          </cell>
          <cell r="D43" t="str">
            <v>R1A</v>
          </cell>
          <cell r="E43" t="e">
            <v>#N/A</v>
          </cell>
          <cell r="F43" t="str">
            <v>34M/45M电端子板/FONSWEAVER 780M</v>
          </cell>
          <cell r="H43">
            <v>0</v>
          </cell>
          <cell r="I43" t="e">
            <v>#N/A</v>
          </cell>
          <cell r="J43">
            <v>0</v>
          </cell>
        </row>
        <row r="44">
          <cell r="C44">
            <v>2200410</v>
          </cell>
          <cell r="D44" t="str">
            <v>R1C</v>
          </cell>
          <cell r="E44" t="e">
            <v>#N/A</v>
          </cell>
          <cell r="F44" t="str">
            <v>4路E4电接口盘</v>
          </cell>
          <cell r="H44">
            <v>0</v>
          </cell>
          <cell r="I44" t="e">
            <v>#N/A</v>
          </cell>
          <cell r="J44" t="e">
            <v>#N/A</v>
          </cell>
        </row>
        <row r="45">
          <cell r="C45">
            <v>2200461</v>
          </cell>
          <cell r="D45" t="str">
            <v>R1A</v>
          </cell>
          <cell r="E45" t="e">
            <v>#N/A</v>
          </cell>
          <cell r="F45" t="str">
            <v>2M保护端子板</v>
          </cell>
          <cell r="H45">
            <v>0</v>
          </cell>
          <cell r="I45" t="e">
            <v>#N/A</v>
          </cell>
          <cell r="J45">
            <v>0</v>
          </cell>
        </row>
        <row r="46">
          <cell r="C46">
            <v>2200694</v>
          </cell>
          <cell r="D46" t="str">
            <v>R2C</v>
          </cell>
          <cell r="E46" t="e">
            <v>#N/A</v>
          </cell>
          <cell r="F46" t="str">
            <v>信令控制单元盘</v>
          </cell>
          <cell r="H46">
            <v>0</v>
          </cell>
          <cell r="I46" t="e">
            <v>#N/A</v>
          </cell>
          <cell r="J46">
            <v>0</v>
          </cell>
        </row>
        <row r="47">
          <cell r="C47">
            <v>3000068</v>
          </cell>
          <cell r="D47" t="str">
            <v>-2FAR1A</v>
          </cell>
          <cell r="E47" t="str">
            <v>PDP296B</v>
          </cell>
          <cell r="F47" t="str">
            <v>电源分配单元 21英寸机架前立柱安装</v>
          </cell>
          <cell r="H47">
            <v>129</v>
          </cell>
          <cell r="I47">
            <v>67</v>
          </cell>
          <cell r="J47">
            <v>46</v>
          </cell>
        </row>
        <row r="48">
          <cell r="C48">
            <v>2201020</v>
          </cell>
          <cell r="D48" t="str">
            <v>R1B</v>
          </cell>
          <cell r="E48" t="str">
            <v>EE155</v>
          </cell>
          <cell r="F48" t="str">
            <v>增强型STM1电接口盘</v>
          </cell>
          <cell r="G48" t="str">
            <v>新盘，当前为科研加工状态，780M/B</v>
          </cell>
          <cell r="H48">
            <v>0</v>
          </cell>
          <cell r="I48" t="e">
            <v>#N/A</v>
          </cell>
          <cell r="J48" t="e">
            <v>#N/A</v>
          </cell>
        </row>
        <row r="49">
          <cell r="C49">
            <v>2319110</v>
          </cell>
          <cell r="D49" t="str">
            <v>R1C</v>
          </cell>
          <cell r="E49" t="e">
            <v>#N/A</v>
          </cell>
          <cell r="F49" t="str">
            <v>网元管理盘 EMU/FONSWEAVER780B(A)</v>
          </cell>
          <cell r="H49">
            <v>4</v>
          </cell>
          <cell r="I49" t="e">
            <v>#N/A</v>
          </cell>
          <cell r="J49">
            <v>0</v>
          </cell>
        </row>
        <row r="50">
          <cell r="C50">
            <v>2319110</v>
          </cell>
          <cell r="D50" t="str">
            <v>R2B</v>
          </cell>
          <cell r="E50" t="e">
            <v>#N/A</v>
          </cell>
          <cell r="F50" t="str">
            <v>网元管理盘 EMU/FONSWEAVER780B(A)</v>
          </cell>
          <cell r="H50">
            <v>2</v>
          </cell>
          <cell r="I50" t="e">
            <v>#N/A</v>
          </cell>
          <cell r="J50">
            <v>0</v>
          </cell>
        </row>
        <row r="51">
          <cell r="C51">
            <v>2319110</v>
          </cell>
          <cell r="D51" t="str">
            <v>R2C</v>
          </cell>
          <cell r="E51" t="str">
            <v>EMU</v>
          </cell>
          <cell r="F51" t="str">
            <v>网元管理盘_NMU</v>
          </cell>
          <cell r="H51">
            <v>1261</v>
          </cell>
          <cell r="I51">
            <v>924</v>
          </cell>
          <cell r="J51">
            <v>3</v>
          </cell>
        </row>
        <row r="52">
          <cell r="C52">
            <v>2319115</v>
          </cell>
          <cell r="D52" t="str">
            <v>R1C</v>
          </cell>
          <cell r="E52" t="e">
            <v>#N/A</v>
          </cell>
          <cell r="F52" t="str">
            <v>网元管理盘_SCU EMU/FONSWEAVER780B</v>
          </cell>
          <cell r="H52">
            <v>0</v>
          </cell>
          <cell r="I52" t="e">
            <v>#N/A</v>
          </cell>
          <cell r="J52" t="e">
            <v>#N/A</v>
          </cell>
        </row>
        <row r="53">
          <cell r="C53">
            <v>2319115</v>
          </cell>
          <cell r="D53" t="str">
            <v>R2C</v>
          </cell>
          <cell r="E53" t="str">
            <v>SCU</v>
          </cell>
          <cell r="F53" t="e">
            <v>#N/A</v>
          </cell>
          <cell r="H53" t="e">
            <v>#N/A</v>
          </cell>
          <cell r="I53">
            <v>18</v>
          </cell>
          <cell r="J53" t="e">
            <v>#N/A</v>
          </cell>
        </row>
        <row r="54">
          <cell r="C54">
            <v>2170704</v>
          </cell>
          <cell r="D54" t="str">
            <v>R1B</v>
          </cell>
          <cell r="E54" t="str">
            <v>E155</v>
          </cell>
          <cell r="F54" t="str">
            <v>STM1电接口盘 E155/FONSWEAVER780B</v>
          </cell>
          <cell r="H54">
            <v>2</v>
          </cell>
          <cell r="I54" t="e">
            <v>#N/A</v>
          </cell>
          <cell r="J54">
            <v>26</v>
          </cell>
        </row>
        <row r="55">
          <cell r="C55">
            <v>2170705</v>
          </cell>
          <cell r="D55" t="str">
            <v>R1B</v>
          </cell>
          <cell r="E55" t="str">
            <v>E1</v>
          </cell>
          <cell r="F55" t="str">
            <v>2M接口盘 E1/FONSWEAVER780B</v>
          </cell>
          <cell r="G55" t="str">
            <v>780B多用，配合3699285</v>
          </cell>
          <cell r="H55">
            <v>-18</v>
          </cell>
          <cell r="I55">
            <v>45</v>
          </cell>
          <cell r="J55">
            <v>1</v>
          </cell>
        </row>
        <row r="56">
          <cell r="C56">
            <v>2170705</v>
          </cell>
          <cell r="D56" t="str">
            <v>R1C</v>
          </cell>
          <cell r="E56" t="str">
            <v>E1</v>
          </cell>
          <cell r="F56" t="str">
            <v>2M接口盘</v>
          </cell>
          <cell r="H56">
            <v>946</v>
          </cell>
          <cell r="I56">
            <v>1191</v>
          </cell>
          <cell r="J56">
            <v>1</v>
          </cell>
        </row>
        <row r="57">
          <cell r="C57">
            <v>2170734</v>
          </cell>
          <cell r="D57" t="str">
            <v>R1A</v>
          </cell>
          <cell r="E57" t="e">
            <v>#N/A</v>
          </cell>
          <cell r="F57" t="str">
            <v>34M/45M支路接口盘 E3DS3/780B</v>
          </cell>
          <cell r="H57">
            <v>0</v>
          </cell>
          <cell r="I57" t="e">
            <v>#N/A</v>
          </cell>
          <cell r="J57" t="e">
            <v>#N/A</v>
          </cell>
        </row>
        <row r="58">
          <cell r="C58">
            <v>3699285</v>
          </cell>
          <cell r="D58" t="str">
            <v>R1B</v>
          </cell>
          <cell r="E58" t="str">
            <v>IF75</v>
          </cell>
          <cell r="F58" t="str">
            <v>2M端子板75Ω IF75/FONSWEAVER780B</v>
          </cell>
          <cell r="H58">
            <v>376</v>
          </cell>
          <cell r="I58" t="e">
            <v>#N/A</v>
          </cell>
          <cell r="J58">
            <v>8</v>
          </cell>
        </row>
        <row r="59">
          <cell r="C59">
            <v>3699285</v>
          </cell>
          <cell r="D59" t="str">
            <v>R1C</v>
          </cell>
          <cell r="E59" t="str">
            <v>IF75</v>
          </cell>
          <cell r="F59" t="str">
            <v>2M端子板75Ω IF75/FONSWEAVER780B</v>
          </cell>
          <cell r="G59" t="str">
            <v>马来专用</v>
          </cell>
          <cell r="H59">
            <v>907</v>
          </cell>
          <cell r="I59">
            <v>977</v>
          </cell>
          <cell r="J59">
            <v>63</v>
          </cell>
        </row>
        <row r="60">
          <cell r="C60">
            <v>3699286</v>
          </cell>
          <cell r="D60" t="str">
            <v>R1B</v>
          </cell>
          <cell r="E60" t="str">
            <v>IF120</v>
          </cell>
          <cell r="F60" t="str">
            <v>2M端子板120Ω IF120/FONSWEAVER780B</v>
          </cell>
          <cell r="H60">
            <v>0</v>
          </cell>
          <cell r="I60" t="e">
            <v>#N/A</v>
          </cell>
          <cell r="J60">
            <v>2</v>
          </cell>
        </row>
        <row r="61">
          <cell r="C61">
            <v>3699286</v>
          </cell>
          <cell r="D61" t="str">
            <v>R1C</v>
          </cell>
          <cell r="E61" t="str">
            <v>IF120</v>
          </cell>
          <cell r="F61" t="str">
            <v>2M端子板</v>
          </cell>
          <cell r="G61" t="str">
            <v>马来专用</v>
          </cell>
          <cell r="H61">
            <v>0</v>
          </cell>
          <cell r="I61" t="e">
            <v>#N/A</v>
          </cell>
          <cell r="J61">
            <v>0</v>
          </cell>
        </row>
        <row r="62">
          <cell r="C62">
            <v>3699287</v>
          </cell>
          <cell r="D62" t="str">
            <v>R1B</v>
          </cell>
          <cell r="E62" t="str">
            <v>HPIF</v>
          </cell>
          <cell r="F62" t="str">
            <v>155M电端子板 HPIF/FONSWEAVER780B</v>
          </cell>
          <cell r="H62">
            <v>0</v>
          </cell>
          <cell r="I62" t="e">
            <v>#N/A</v>
          </cell>
          <cell r="J62">
            <v>4</v>
          </cell>
        </row>
        <row r="63">
          <cell r="C63">
            <v>3699288</v>
          </cell>
          <cell r="D63" t="str">
            <v>R1B</v>
          </cell>
          <cell r="E63" t="str">
            <v>HPIFP</v>
          </cell>
          <cell r="F63" t="str">
            <v>155M电端子板 HPIFP/带保护/780B</v>
          </cell>
          <cell r="H63">
            <v>0</v>
          </cell>
          <cell r="I63" t="e">
            <v>#N/A</v>
          </cell>
          <cell r="J63" t="e">
            <v>#N/A</v>
          </cell>
        </row>
        <row r="64">
          <cell r="C64">
            <v>3699292</v>
          </cell>
          <cell r="D64" t="str">
            <v>R1A</v>
          </cell>
          <cell r="E64" t="str">
            <v>E1IFP</v>
          </cell>
          <cell r="F64" t="str">
            <v>E1保护端子板 E1IFP/FONSWEAVER780B</v>
          </cell>
          <cell r="H64">
            <v>0</v>
          </cell>
          <cell r="I64" t="e">
            <v>#N/A</v>
          </cell>
          <cell r="J64" t="e">
            <v>#N/A</v>
          </cell>
        </row>
        <row r="65">
          <cell r="C65">
            <v>3699292</v>
          </cell>
          <cell r="D65" t="str">
            <v>R1B</v>
          </cell>
          <cell r="E65" t="str">
            <v>E1IFP</v>
          </cell>
          <cell r="F65" t="str">
            <v>E1保护端子板</v>
          </cell>
          <cell r="G65" t="str">
            <v>新版本解决HDB3问题</v>
          </cell>
          <cell r="H65">
            <v>470</v>
          </cell>
          <cell r="I65">
            <v>469</v>
          </cell>
          <cell r="J65">
            <v>14</v>
          </cell>
        </row>
        <row r="66">
          <cell r="C66">
            <v>3699298</v>
          </cell>
          <cell r="D66" t="str">
            <v>R1B</v>
          </cell>
          <cell r="E66" t="str">
            <v>E3IFP</v>
          </cell>
          <cell r="F66" t="str">
            <v>34M/45M电端子板 E3IFP/带保护/780B</v>
          </cell>
          <cell r="H66">
            <v>0</v>
          </cell>
          <cell r="I66" t="e">
            <v>#N/A</v>
          </cell>
          <cell r="J66">
            <v>99</v>
          </cell>
        </row>
        <row r="67">
          <cell r="C67">
            <v>3699415</v>
          </cell>
          <cell r="D67" t="str">
            <v>R1A</v>
          </cell>
          <cell r="E67" t="str">
            <v>IEAF10</v>
          </cell>
          <cell r="F67" t="e">
            <v>#N/A</v>
          </cell>
          <cell r="J67">
            <v>1</v>
          </cell>
        </row>
        <row r="68">
          <cell r="C68">
            <v>3699299</v>
          </cell>
          <cell r="D68" t="str">
            <v>R2D</v>
          </cell>
          <cell r="E68" t="str">
            <v>ETHIF</v>
          </cell>
          <cell r="F68" t="str">
            <v>以太网端子板 ETHIF/FonsWeaver780B</v>
          </cell>
          <cell r="G68" t="str">
            <v>与264配合使用</v>
          </cell>
          <cell r="H68">
            <v>423</v>
          </cell>
          <cell r="I68">
            <v>25</v>
          </cell>
          <cell r="J68">
            <v>17</v>
          </cell>
        </row>
        <row r="69">
          <cell r="C69">
            <v>2802099</v>
          </cell>
          <cell r="D69" t="str">
            <v>R1B</v>
          </cell>
          <cell r="E69" t="str">
            <v>PA</v>
          </cell>
          <cell r="F69" t="str">
            <v>线路放大盘/PA/FonsWeaver780B</v>
          </cell>
          <cell r="H69">
            <v>4</v>
          </cell>
          <cell r="I69" t="e">
            <v>#N/A</v>
          </cell>
          <cell r="J69">
            <v>3</v>
          </cell>
        </row>
        <row r="70">
          <cell r="C70">
            <v>2802101</v>
          </cell>
          <cell r="D70" t="str">
            <v>R1B</v>
          </cell>
          <cell r="E70" t="str">
            <v>BA2</v>
          </cell>
          <cell r="F70" t="str">
            <v>线路放大盘/BA2/FONSWEAVER780B</v>
          </cell>
          <cell r="G70" t="str">
            <v>18dbm</v>
          </cell>
          <cell r="H70">
            <v>16</v>
          </cell>
          <cell r="I70" t="e">
            <v>#N/A</v>
          </cell>
          <cell r="J70">
            <v>6</v>
          </cell>
        </row>
        <row r="71">
          <cell r="C71">
            <v>2802104</v>
          </cell>
          <cell r="D71" t="str">
            <v>R1B</v>
          </cell>
          <cell r="E71" t="str">
            <v>BPA2</v>
          </cell>
          <cell r="F71" t="str">
            <v>线路放大盘/BPA2/FONSWEAVER780B</v>
          </cell>
          <cell r="H71">
            <v>7</v>
          </cell>
          <cell r="I71">
            <v>2</v>
          </cell>
          <cell r="J71">
            <v>0</v>
          </cell>
        </row>
        <row r="72">
          <cell r="C72">
            <v>2802105</v>
          </cell>
          <cell r="D72" t="str">
            <v>-60R1B</v>
          </cell>
          <cell r="E72" t="e">
            <v>#N/A</v>
          </cell>
          <cell r="F72" t="e">
            <v>#N/A</v>
          </cell>
          <cell r="H72">
            <v>0</v>
          </cell>
          <cell r="I72" t="e">
            <v>#N/A</v>
          </cell>
          <cell r="J72" t="e">
            <v>#N/A</v>
          </cell>
        </row>
        <row r="73">
          <cell r="C73">
            <v>2802105</v>
          </cell>
          <cell r="D73" t="str">
            <v>-100R1B</v>
          </cell>
          <cell r="E73" t="e">
            <v>#N/A</v>
          </cell>
          <cell r="F73" t="e">
            <v>#N/A</v>
          </cell>
          <cell r="G73" t="str">
            <v>比60KM多ODCM00072,库存28</v>
          </cell>
          <cell r="H73">
            <v>0</v>
          </cell>
          <cell r="I73" t="e">
            <v>#N/A</v>
          </cell>
          <cell r="J73" t="e">
            <v>#N/A</v>
          </cell>
        </row>
        <row r="74">
          <cell r="C74">
            <v>2802107100</v>
          </cell>
          <cell r="D74" t="str">
            <v>R1B</v>
          </cell>
          <cell r="E74" t="str">
            <v>BPD2</v>
          </cell>
          <cell r="F74" t="str">
            <v>线路放大盘/BPD2 100Km FonsWeaver780B</v>
          </cell>
          <cell r="G74" t="str">
            <v>使用ODCM00072</v>
          </cell>
          <cell r="H74">
            <v>4</v>
          </cell>
          <cell r="I74">
            <v>4</v>
          </cell>
          <cell r="J74">
            <v>2</v>
          </cell>
        </row>
        <row r="75">
          <cell r="C75">
            <v>280210760</v>
          </cell>
          <cell r="D75" t="str">
            <v>R1B</v>
          </cell>
          <cell r="E75" t="str">
            <v>BPD2</v>
          </cell>
          <cell r="F75" t="str">
            <v>线路放大盘/BPD2 60Km FonsWeaver780B</v>
          </cell>
          <cell r="G75" t="str">
            <v>使用ODCM00049</v>
          </cell>
          <cell r="H75">
            <v>5</v>
          </cell>
          <cell r="I75">
            <v>1</v>
          </cell>
          <cell r="J75">
            <v>3</v>
          </cell>
        </row>
        <row r="76">
          <cell r="C76">
            <v>2802107</v>
          </cell>
          <cell r="D76" t="str">
            <v>R1B</v>
          </cell>
          <cell r="E76" t="str">
            <v>BPD2</v>
          </cell>
          <cell r="F76" t="str">
            <v>线路放大盘(半成品)/FonsWeaver780B</v>
          </cell>
          <cell r="H76">
            <v>0</v>
          </cell>
          <cell r="I76" t="e">
            <v>#N/A</v>
          </cell>
          <cell r="J76" t="e">
            <v>#N/A</v>
          </cell>
        </row>
        <row r="77">
          <cell r="C77">
            <v>2170698</v>
          </cell>
          <cell r="D77" t="e">
            <v>#NAME?</v>
          </cell>
          <cell r="E77" t="e">
            <v>#N/A</v>
          </cell>
          <cell r="F77" t="str">
            <v>STM64光接口盘(O9953)/FONSWEAVER780B /C停产</v>
          </cell>
          <cell r="H77">
            <v>0</v>
          </cell>
          <cell r="I77" t="e">
            <v>#N/A</v>
          </cell>
          <cell r="J77">
            <v>0</v>
          </cell>
        </row>
        <row r="78">
          <cell r="C78">
            <v>2170698</v>
          </cell>
          <cell r="D78" t="e">
            <v>#NAME?</v>
          </cell>
          <cell r="E78" t="e">
            <v>#N/A</v>
          </cell>
          <cell r="F78" t="e">
            <v>#N/A</v>
          </cell>
          <cell r="H78">
            <v>0</v>
          </cell>
          <cell r="I78" t="e">
            <v>#N/A</v>
          </cell>
          <cell r="J78" t="e">
            <v>#N/A</v>
          </cell>
        </row>
        <row r="79">
          <cell r="C79">
            <v>2170698</v>
          </cell>
          <cell r="D79" t="e">
            <v>#NAME?</v>
          </cell>
          <cell r="E79" t="e">
            <v>#N/A</v>
          </cell>
          <cell r="F79" t="str">
            <v>STM64光接口盘(O9953)/FONSWEAVER780B</v>
          </cell>
          <cell r="H79">
            <v>6</v>
          </cell>
          <cell r="I79" t="e">
            <v>#N/A</v>
          </cell>
          <cell r="J79">
            <v>0</v>
          </cell>
        </row>
        <row r="80">
          <cell r="C80">
            <v>2170698</v>
          </cell>
          <cell r="D80" t="e">
            <v>#NAME?</v>
          </cell>
          <cell r="E80" t="e">
            <v>#N/A</v>
          </cell>
          <cell r="F80" t="str">
            <v>STM64光接口盘(O9953)/FonsWeaver780B</v>
          </cell>
          <cell r="G80" t="str">
            <v>国际专用，用完关闭销售代码</v>
          </cell>
          <cell r="H80">
            <v>0</v>
          </cell>
          <cell r="I80" t="e">
            <v>#N/A</v>
          </cell>
          <cell r="J80">
            <v>0</v>
          </cell>
        </row>
        <row r="81">
          <cell r="C81">
            <v>2170698</v>
          </cell>
          <cell r="D81" t="e">
            <v>#NAME?</v>
          </cell>
          <cell r="E81" t="e">
            <v>#N/A</v>
          </cell>
          <cell r="F81" t="str">
            <v>STM64光接口盘(O9953)/FONSWEAVER780B /C停产</v>
          </cell>
          <cell r="H81">
            <v>0</v>
          </cell>
          <cell r="I81" t="e">
            <v>#N/A</v>
          </cell>
          <cell r="J81">
            <v>0</v>
          </cell>
        </row>
        <row r="82">
          <cell r="C82">
            <v>2170698</v>
          </cell>
          <cell r="D82" t="e">
            <v>#NAME?</v>
          </cell>
          <cell r="E82" t="e">
            <v>#N/A</v>
          </cell>
          <cell r="F82" t="str">
            <v>STM64光接口盘(O9953)/FONSWEAVER780B</v>
          </cell>
          <cell r="G82" t="str">
            <v>线路代码：V642a</v>
          </cell>
          <cell r="H82">
            <v>0</v>
          </cell>
          <cell r="I82" t="e">
            <v>#N/A</v>
          </cell>
          <cell r="J82">
            <v>0</v>
          </cell>
        </row>
        <row r="83">
          <cell r="C83">
            <v>2170698</v>
          </cell>
          <cell r="D83" t="e">
            <v>#NAME?</v>
          </cell>
          <cell r="E83" t="e">
            <v>#N/A</v>
          </cell>
          <cell r="F83" t="str">
            <v>STM64光接口盘(O9953)/FonsWeaver780B</v>
          </cell>
          <cell r="H83">
            <v>0</v>
          </cell>
          <cell r="I83" t="e">
            <v>#N/A</v>
          </cell>
          <cell r="J83">
            <v>0</v>
          </cell>
        </row>
        <row r="84">
          <cell r="C84">
            <v>2170760</v>
          </cell>
          <cell r="D84" t="e">
            <v>#NAME?</v>
          </cell>
          <cell r="E84" t="e">
            <v>#N/A</v>
          </cell>
          <cell r="F84" t="str">
            <v>STM64光接口盘(2路)/FonsWeaver780A /D</v>
          </cell>
          <cell r="G84" t="str">
            <v>严格按预测做计划</v>
          </cell>
          <cell r="H84">
            <v>1</v>
          </cell>
          <cell r="I84" t="e">
            <v>#N/A</v>
          </cell>
          <cell r="J84" t="e">
            <v>#N/A</v>
          </cell>
        </row>
        <row r="85">
          <cell r="C85">
            <v>2170760</v>
          </cell>
          <cell r="D85" t="e">
            <v>#NAME?</v>
          </cell>
          <cell r="E85" t="e">
            <v>#N/A</v>
          </cell>
          <cell r="F85" t="str">
            <v>STM64光接口盘(2路)/FonsWeaver780A /D</v>
          </cell>
          <cell r="G85" t="str">
            <v>严格按预测做计划</v>
          </cell>
          <cell r="H85">
            <v>0</v>
          </cell>
          <cell r="I85" t="e">
            <v>#N/A</v>
          </cell>
          <cell r="J85" t="e">
            <v>#N/A</v>
          </cell>
        </row>
        <row r="86">
          <cell r="C86">
            <v>2170760</v>
          </cell>
          <cell r="D86" t="e">
            <v>#NAME?</v>
          </cell>
          <cell r="E86" t="e">
            <v>#N/A</v>
          </cell>
          <cell r="F86" t="e">
            <v>#N/A</v>
          </cell>
          <cell r="H86">
            <v>0</v>
          </cell>
          <cell r="I86" t="e">
            <v>#N/A</v>
          </cell>
          <cell r="J86" t="e">
            <v>#N/A</v>
          </cell>
        </row>
        <row r="87">
          <cell r="C87">
            <v>2170760</v>
          </cell>
          <cell r="D87" t="str">
            <v>R1A</v>
          </cell>
          <cell r="E87" t="e">
            <v>#N/A</v>
          </cell>
          <cell r="F87" t="e">
            <v>#N/A</v>
          </cell>
          <cell r="H87">
            <v>0</v>
          </cell>
          <cell r="I87" t="e">
            <v>#N/A</v>
          </cell>
          <cell r="J87" t="e">
            <v>#N/A</v>
          </cell>
        </row>
        <row r="88">
          <cell r="C88">
            <v>2170754</v>
          </cell>
          <cell r="D88" t="e">
            <v>#NAME?</v>
          </cell>
          <cell r="E88" t="e">
            <v>#N/A</v>
          </cell>
          <cell r="F88" t="e">
            <v>#N/A</v>
          </cell>
          <cell r="G88" t="str">
            <v>严格按预测做计划</v>
          </cell>
          <cell r="H88">
            <v>0</v>
          </cell>
          <cell r="I88" t="e">
            <v>#N/A</v>
          </cell>
          <cell r="J88" t="e">
            <v>#N/A</v>
          </cell>
        </row>
        <row r="89">
          <cell r="C89">
            <v>2170754</v>
          </cell>
          <cell r="D89" t="e">
            <v>#NAME?</v>
          </cell>
          <cell r="E89" t="e">
            <v>#N/A</v>
          </cell>
          <cell r="F89" t="str">
            <v>STM64光接口盘(4路)/FonsWeaver780A</v>
          </cell>
          <cell r="G89" t="str">
            <v>严格按预测做计划</v>
          </cell>
          <cell r="H89">
            <v>0</v>
          </cell>
          <cell r="I89" t="e">
            <v>#N/A</v>
          </cell>
          <cell r="J89">
            <v>0</v>
          </cell>
        </row>
        <row r="90">
          <cell r="C90">
            <v>2170754</v>
          </cell>
          <cell r="D90" t="str">
            <v>R1A</v>
          </cell>
          <cell r="E90" t="e">
            <v>#N/A</v>
          </cell>
          <cell r="F90" t="str">
            <v>STM64光接口盘(半成品)/4路</v>
          </cell>
          <cell r="G90" t="str">
            <v>严格按预测做计划</v>
          </cell>
          <cell r="H90">
            <v>0</v>
          </cell>
          <cell r="I90" t="e">
            <v>#N/A</v>
          </cell>
          <cell r="J90">
            <v>0</v>
          </cell>
        </row>
        <row r="91">
          <cell r="C91">
            <v>2170732</v>
          </cell>
          <cell r="D91" t="e">
            <v>#NAME?</v>
          </cell>
          <cell r="E91" t="e">
            <v>#N/A</v>
          </cell>
          <cell r="F91" t="str">
            <v>STM64_FEC光接口盘/FonsWeaver780A(B)</v>
          </cell>
          <cell r="G91" t="str">
            <v>老版本</v>
          </cell>
          <cell r="H91">
            <v>0</v>
          </cell>
          <cell r="I91" t="e">
            <v>#N/A</v>
          </cell>
          <cell r="J91">
            <v>0</v>
          </cell>
        </row>
        <row r="92">
          <cell r="C92">
            <v>2170732</v>
          </cell>
          <cell r="D92" t="e">
            <v>#NAME?</v>
          </cell>
          <cell r="E92" t="e">
            <v>#N/A</v>
          </cell>
          <cell r="F92" t="str">
            <v>STM64_FEC光接口盘/FonsWeaver780A(B)</v>
          </cell>
          <cell r="G92" t="str">
            <v>老版本</v>
          </cell>
          <cell r="H92">
            <v>0</v>
          </cell>
          <cell r="I92" t="e">
            <v>#N/A</v>
          </cell>
          <cell r="J92">
            <v>0</v>
          </cell>
        </row>
        <row r="93">
          <cell r="C93">
            <v>2170732</v>
          </cell>
          <cell r="D93" t="e">
            <v>#NAME?</v>
          </cell>
          <cell r="E93" t="e">
            <v>#N/A</v>
          </cell>
          <cell r="F93" t="str">
            <v>STM64_FEC光接口盘/FonsWeaver780A(B)</v>
          </cell>
          <cell r="G93" t="str">
            <v>老版本</v>
          </cell>
          <cell r="H93">
            <v>4</v>
          </cell>
          <cell r="I93" t="e">
            <v>#N/A</v>
          </cell>
          <cell r="J93">
            <v>0</v>
          </cell>
        </row>
        <row r="94">
          <cell r="C94">
            <v>2170732</v>
          </cell>
          <cell r="D94" t="e">
            <v>#NAME?</v>
          </cell>
          <cell r="E94" t="e">
            <v>#N/A</v>
          </cell>
          <cell r="F94" t="str">
            <v>STM64_FEC光接口盘/FonsWeaver780A(B)</v>
          </cell>
          <cell r="G94" t="str">
            <v>老版本</v>
          </cell>
          <cell r="H94">
            <v>0</v>
          </cell>
          <cell r="I94" t="e">
            <v>#N/A</v>
          </cell>
          <cell r="J94">
            <v>0</v>
          </cell>
        </row>
        <row r="95">
          <cell r="C95">
            <v>2170732</v>
          </cell>
          <cell r="D95" t="e">
            <v>#NAME?</v>
          </cell>
          <cell r="E95" t="e">
            <v>#N/A</v>
          </cell>
          <cell r="F95" t="e">
            <v>#N/A</v>
          </cell>
          <cell r="G95" t="str">
            <v>线路代码LF64.2</v>
          </cell>
          <cell r="H95">
            <v>0</v>
          </cell>
          <cell r="I95" t="e">
            <v>#N/A</v>
          </cell>
          <cell r="J95" t="e">
            <v>#N/A</v>
          </cell>
        </row>
        <row r="96">
          <cell r="C96">
            <v>2170732</v>
          </cell>
          <cell r="D96" t="e">
            <v>#NAME?</v>
          </cell>
          <cell r="E96" t="e">
            <v>#N/A</v>
          </cell>
          <cell r="F96" t="e">
            <v>#N/A</v>
          </cell>
          <cell r="G96" t="str">
            <v>线路代码：U、UR、VF64.2</v>
          </cell>
          <cell r="H96">
            <v>0</v>
          </cell>
          <cell r="I96" t="e">
            <v>#N/A</v>
          </cell>
          <cell r="J96" t="e">
            <v>#N/A</v>
          </cell>
        </row>
        <row r="97">
          <cell r="C97">
            <v>2170732</v>
          </cell>
          <cell r="D97" t="str">
            <v>R2A</v>
          </cell>
          <cell r="E97" t="str">
            <v>10GFEC</v>
          </cell>
          <cell r="F97" t="str">
            <v>STM64_FEC光接口盘</v>
          </cell>
          <cell r="H97">
            <v>22</v>
          </cell>
          <cell r="I97">
            <v>1</v>
          </cell>
          <cell r="J97">
            <v>1</v>
          </cell>
        </row>
        <row r="98">
          <cell r="C98">
            <v>3578608</v>
          </cell>
          <cell r="D98" t="str">
            <v>R1A</v>
          </cell>
          <cell r="E98" t="str">
            <v>SA0X5-80-200</v>
          </cell>
          <cell r="F98" t="str">
            <v>SA0X5-80-200光模块/10G,1550nm,80km,XFP,LC</v>
          </cell>
          <cell r="G98" t="str">
            <v>L642,1:1，ORTH000682，适用2170732</v>
          </cell>
          <cell r="H98">
            <v>0</v>
          </cell>
          <cell r="I98" t="e">
            <v>#N/A</v>
          </cell>
          <cell r="J98" t="e">
            <v>#N/A</v>
          </cell>
        </row>
        <row r="99">
          <cell r="C99">
            <v>3578449</v>
          </cell>
          <cell r="D99" t="str">
            <v>R1A</v>
          </cell>
          <cell r="E99" t="str">
            <v/>
          </cell>
          <cell r="F99" t="str">
            <v>10G特定波长光收发模块</v>
          </cell>
          <cell r="G99" t="str">
            <v>L1642,适用于2170732R2A  2200561</v>
          </cell>
          <cell r="H99">
            <v>54</v>
          </cell>
          <cell r="I99">
            <v>4</v>
          </cell>
          <cell r="J99">
            <v>15</v>
          </cell>
        </row>
        <row r="100">
          <cell r="C100">
            <v>2200561</v>
          </cell>
          <cell r="D100" t="e">
            <v>#NAME?</v>
          </cell>
          <cell r="E100" t="str">
            <v>O9953</v>
          </cell>
          <cell r="F100" t="e">
            <v>#N/A</v>
          </cell>
          <cell r="G100" t="str">
            <v>国际专用</v>
          </cell>
          <cell r="H100">
            <v>0</v>
          </cell>
          <cell r="I100" t="e">
            <v>#N/A</v>
          </cell>
          <cell r="J100" t="e">
            <v>#N/A</v>
          </cell>
        </row>
        <row r="101">
          <cell r="C101">
            <v>2200561</v>
          </cell>
          <cell r="D101" t="e">
            <v>#NAME?</v>
          </cell>
          <cell r="E101" t="str">
            <v>O9953</v>
          </cell>
          <cell r="F101" t="str">
            <v>删除STM64光接口盘(XFP)</v>
          </cell>
          <cell r="H101">
            <v>3</v>
          </cell>
          <cell r="I101" t="e">
            <v>#N/A</v>
          </cell>
          <cell r="J101">
            <v>2</v>
          </cell>
        </row>
        <row r="102">
          <cell r="C102">
            <v>2200561</v>
          </cell>
          <cell r="D102" t="e">
            <v>#NAME?</v>
          </cell>
          <cell r="E102" t="str">
            <v>O9953</v>
          </cell>
          <cell r="F102" t="e">
            <v>#N/A</v>
          </cell>
          <cell r="G102" t="str">
            <v>线路代码：L、LE、VS64.2</v>
          </cell>
          <cell r="H102">
            <v>0</v>
          </cell>
          <cell r="I102" t="e">
            <v>#N/A</v>
          </cell>
          <cell r="J102" t="e">
            <v>#N/A</v>
          </cell>
        </row>
        <row r="103">
          <cell r="C103">
            <v>2200561</v>
          </cell>
          <cell r="D103" t="e">
            <v>#NAME?</v>
          </cell>
          <cell r="E103" t="e">
            <v>#N/A</v>
          </cell>
          <cell r="F103" t="e">
            <v>#N/A</v>
          </cell>
          <cell r="G103" t="str">
            <v>线路代码：L1.642、V642</v>
          </cell>
          <cell r="H103">
            <v>0</v>
          </cell>
          <cell r="I103" t="e">
            <v>#N/A</v>
          </cell>
          <cell r="J103" t="e">
            <v>#N/A</v>
          </cell>
        </row>
        <row r="104">
          <cell r="C104">
            <v>2200561</v>
          </cell>
          <cell r="D104" t="str">
            <v>-153268R1A</v>
          </cell>
          <cell r="E104" t="e">
            <v>#N/A</v>
          </cell>
          <cell r="F104" t="e">
            <v>#N/A</v>
          </cell>
          <cell r="H104">
            <v>0</v>
          </cell>
          <cell r="I104" t="e">
            <v>#N/A</v>
          </cell>
          <cell r="J104" t="e">
            <v>#N/A</v>
          </cell>
        </row>
        <row r="105">
          <cell r="C105">
            <v>2200561</v>
          </cell>
          <cell r="D105" t="str">
            <v>R1A</v>
          </cell>
          <cell r="E105" t="str">
            <v>O9953</v>
          </cell>
          <cell r="F105" t="str">
            <v>STM64光接口盘(XFP)</v>
          </cell>
          <cell r="H105">
            <v>891</v>
          </cell>
          <cell r="I105">
            <v>1027</v>
          </cell>
          <cell r="J105">
            <v>1</v>
          </cell>
        </row>
        <row r="106">
          <cell r="C106">
            <v>3578563</v>
          </cell>
          <cell r="D106" t="str">
            <v>R1A</v>
          </cell>
          <cell r="E106" t="str">
            <v>SA0X5-80-300</v>
          </cell>
          <cell r="F106" t="str">
            <v>SA0X5-80-300光模块/10G,80km,1550nm,XFP</v>
          </cell>
          <cell r="G106" t="str">
            <v>L642，682替代ORTH000778</v>
          </cell>
          <cell r="H106">
            <v>360</v>
          </cell>
          <cell r="I106">
            <v>658</v>
          </cell>
          <cell r="J106">
            <v>2</v>
          </cell>
        </row>
        <row r="107">
          <cell r="C107">
            <v>3578602</v>
          </cell>
          <cell r="D107" t="str">
            <v>R1A</v>
          </cell>
          <cell r="E107" t="str">
            <v>SA0X3-10-300</v>
          </cell>
          <cell r="F107" t="str">
            <v>SA0X3-10-300光模块/10G,1310nm,10km,XFP,LC</v>
          </cell>
          <cell r="G107" t="str">
            <v>I641：ORTHG00389</v>
          </cell>
          <cell r="H107">
            <v>-22</v>
          </cell>
          <cell r="I107" t="e">
            <v>#N/A</v>
          </cell>
          <cell r="J107">
            <v>21</v>
          </cell>
        </row>
        <row r="108">
          <cell r="C108">
            <v>3578564</v>
          </cell>
          <cell r="D108" t="str">
            <v>R1A</v>
          </cell>
          <cell r="E108" t="str">
            <v>SA0X5-40-300</v>
          </cell>
          <cell r="F108" t="str">
            <v>SA0X5-40-300光模块/10G,40km,1550nm,XFP</v>
          </cell>
          <cell r="G108" t="str">
            <v>S642B</v>
          </cell>
          <cell r="H108">
            <v>216</v>
          </cell>
          <cell r="I108">
            <v>126</v>
          </cell>
          <cell r="J108">
            <v>30</v>
          </cell>
        </row>
        <row r="109">
          <cell r="C109">
            <v>3578449</v>
          </cell>
          <cell r="D109" t="str">
            <v>R1A</v>
          </cell>
          <cell r="E109" t="str">
            <v/>
          </cell>
          <cell r="F109" t="str">
            <v>10G特定波长光收发模块</v>
          </cell>
          <cell r="G109" t="str">
            <v>L1642</v>
          </cell>
          <cell r="H109">
            <v>54</v>
          </cell>
          <cell r="I109">
            <v>4</v>
          </cell>
          <cell r="J109">
            <v>15</v>
          </cell>
        </row>
        <row r="110">
          <cell r="C110">
            <v>2154965</v>
          </cell>
          <cell r="D110" t="e">
            <v>#NAME?</v>
          </cell>
          <cell r="E110" t="e">
            <v>#N/A</v>
          </cell>
          <cell r="F110" t="e">
            <v>#N/A</v>
          </cell>
          <cell r="H110">
            <v>0</v>
          </cell>
          <cell r="I110" t="e">
            <v>#N/A</v>
          </cell>
          <cell r="J110" t="e">
            <v>#N/A</v>
          </cell>
        </row>
        <row r="111">
          <cell r="C111">
            <v>2154965</v>
          </cell>
          <cell r="D111" t="e">
            <v>#NAME?</v>
          </cell>
          <cell r="E111" t="e">
            <v>#N/A</v>
          </cell>
          <cell r="F111" t="e">
            <v>#N/A</v>
          </cell>
          <cell r="G111" t="str">
            <v>2115332-S310R1B</v>
          </cell>
          <cell r="H111">
            <v>0</v>
          </cell>
          <cell r="I111" t="e">
            <v>#N/A</v>
          </cell>
          <cell r="J111" t="e">
            <v>#N/A</v>
          </cell>
        </row>
        <row r="112">
          <cell r="C112">
            <v>2154965</v>
          </cell>
          <cell r="D112" t="str">
            <v>R1B</v>
          </cell>
          <cell r="E112" t="str">
            <v>10GE</v>
          </cell>
          <cell r="F112" t="str">
            <v>10G透传盘</v>
          </cell>
          <cell r="H112">
            <v>0</v>
          </cell>
          <cell r="I112" t="e">
            <v>#N/A</v>
          </cell>
          <cell r="J112">
            <v>0</v>
          </cell>
        </row>
        <row r="113">
          <cell r="C113">
            <v>3578618</v>
          </cell>
          <cell r="D113" t="str">
            <v>R1A</v>
          </cell>
          <cell r="E113" t="str">
            <v>SA0X3-10-100</v>
          </cell>
          <cell r="F113" t="str">
            <v>SA0X3-10-100光模块/10G,1310nm,10km,DFB</v>
          </cell>
          <cell r="G113" t="str">
            <v>10KM 10GE，适用2154965</v>
          </cell>
          <cell r="H113">
            <v>0</v>
          </cell>
          <cell r="I113" t="e">
            <v>#N/A</v>
          </cell>
          <cell r="J113" t="e">
            <v>#N/A</v>
          </cell>
        </row>
        <row r="114">
          <cell r="C114">
            <v>3578619</v>
          </cell>
          <cell r="D114" t="str">
            <v>R1A</v>
          </cell>
          <cell r="E114" t="e">
            <v>#N/A</v>
          </cell>
          <cell r="F114" t="e">
            <v>#N/A</v>
          </cell>
          <cell r="G114" t="str">
            <v>40KM 10GE，适用2154965</v>
          </cell>
          <cell r="H114">
            <v>0</v>
          </cell>
          <cell r="I114" t="e">
            <v>#N/A</v>
          </cell>
          <cell r="J114" t="e">
            <v>#N/A</v>
          </cell>
        </row>
        <row r="115">
          <cell r="C115">
            <v>2170699</v>
          </cell>
          <cell r="D115" t="e">
            <v>#NAME?</v>
          </cell>
          <cell r="E115" t="str">
            <v>O2500</v>
          </cell>
          <cell r="F115" t="str">
            <v>STM16光接口盘(O2500)/LC4FonsWeaver780B /C删除</v>
          </cell>
          <cell r="G115" t="str">
            <v>用4个ORTHG00391，L161多种机盘共用</v>
          </cell>
          <cell r="H115">
            <v>0</v>
          </cell>
          <cell r="I115" t="e">
            <v>#N/A</v>
          </cell>
          <cell r="J115" t="e">
            <v>#N/A</v>
          </cell>
        </row>
        <row r="116">
          <cell r="C116">
            <v>2170699</v>
          </cell>
          <cell r="D116" t="e">
            <v>#NAME?</v>
          </cell>
          <cell r="E116" t="e">
            <v>#N/A</v>
          </cell>
          <cell r="F116" t="e">
            <v>#N/A</v>
          </cell>
          <cell r="H116">
            <v>0</v>
          </cell>
          <cell r="I116" t="e">
            <v>#N/A</v>
          </cell>
          <cell r="J116" t="e">
            <v>#N/A</v>
          </cell>
        </row>
        <row r="117">
          <cell r="C117">
            <v>2170699</v>
          </cell>
          <cell r="D117" t="e">
            <v>#NAME?</v>
          </cell>
          <cell r="E117" t="e">
            <v>#N/A</v>
          </cell>
          <cell r="F117" t="e">
            <v>#N/A</v>
          </cell>
          <cell r="G117" t="str">
            <v>4路</v>
          </cell>
          <cell r="H117">
            <v>2</v>
          </cell>
          <cell r="I117" t="e">
            <v>#N/A</v>
          </cell>
          <cell r="J117" t="e">
            <v>#N/A</v>
          </cell>
        </row>
        <row r="118">
          <cell r="C118">
            <v>2170699</v>
          </cell>
          <cell r="D118" t="e">
            <v>#NAME?</v>
          </cell>
          <cell r="E118" t="e">
            <v>#N/A</v>
          </cell>
          <cell r="F118" t="e">
            <v>#N/A</v>
          </cell>
          <cell r="H118">
            <v>0</v>
          </cell>
          <cell r="I118" t="e">
            <v>#N/A</v>
          </cell>
          <cell r="J118" t="e">
            <v>#N/A</v>
          </cell>
        </row>
        <row r="119">
          <cell r="C119">
            <v>2170699</v>
          </cell>
          <cell r="D119" t="str">
            <v>R1A</v>
          </cell>
          <cell r="E119" t="str">
            <v>O2500</v>
          </cell>
          <cell r="F119" t="str">
            <v>STM16光接口盘</v>
          </cell>
          <cell r="H119">
            <v>201</v>
          </cell>
          <cell r="I119">
            <v>50</v>
          </cell>
          <cell r="J119">
            <v>0</v>
          </cell>
        </row>
        <row r="120">
          <cell r="C120">
            <v>2170699</v>
          </cell>
          <cell r="D120" t="str">
            <v>R2A</v>
          </cell>
          <cell r="E120" t="str">
            <v>O2500</v>
          </cell>
          <cell r="F120" t="str">
            <v>STM16光接口盘(LC接口,4路)</v>
          </cell>
          <cell r="H120" t="e">
            <v>#N/A</v>
          </cell>
          <cell r="I120" t="e">
            <v>#N/A</v>
          </cell>
          <cell r="J120" t="e">
            <v>#N/A</v>
          </cell>
        </row>
        <row r="121">
          <cell r="C121">
            <v>2170700</v>
          </cell>
          <cell r="D121" t="e">
            <v>#NAME?</v>
          </cell>
          <cell r="E121" t="str">
            <v>O2500</v>
          </cell>
          <cell r="F121" t="str">
            <v>STM16光接口盘O2500/130KM/780B</v>
          </cell>
          <cell r="G121" t="str">
            <v>3578321模块已经停产并用完，销售代码已关.US162：110-160</v>
          </cell>
          <cell r="H121">
            <v>0</v>
          </cell>
          <cell r="I121" t="e">
            <v>#N/A</v>
          </cell>
          <cell r="J121">
            <v>0</v>
          </cell>
        </row>
        <row r="122">
          <cell r="C122">
            <v>2170700</v>
          </cell>
          <cell r="D122" t="e">
            <v>#NAME?</v>
          </cell>
          <cell r="E122" t="e">
            <v>#N/A</v>
          </cell>
          <cell r="F122" t="e">
            <v>#N/A</v>
          </cell>
          <cell r="G122" t="str">
            <v>3578081L5501R1C+3578320-LCR1Q1模块，与2170750-U2162一起一共还可以做320块。UE162：160-180</v>
          </cell>
          <cell r="H122">
            <v>0</v>
          </cell>
          <cell r="I122" t="e">
            <v>#N/A</v>
          </cell>
          <cell r="J122" t="e">
            <v>#N/A</v>
          </cell>
        </row>
        <row r="123">
          <cell r="C123">
            <v>2170700</v>
          </cell>
          <cell r="D123" t="e">
            <v>#NAME?</v>
          </cell>
          <cell r="E123" t="str">
            <v>O2500</v>
          </cell>
          <cell r="F123" t="str">
            <v>STM16光接口盘O2500/110KM/780B</v>
          </cell>
          <cell r="G123" t="str">
            <v>3578321模块已经停产并用完，销售代码已关；V162</v>
          </cell>
          <cell r="H123">
            <v>0</v>
          </cell>
          <cell r="I123" t="e">
            <v>#N/A</v>
          </cell>
          <cell r="J123">
            <v>0</v>
          </cell>
        </row>
        <row r="124">
          <cell r="C124">
            <v>2170701</v>
          </cell>
          <cell r="D124" t="e">
            <v>#NAME?</v>
          </cell>
          <cell r="E124" t="str">
            <v>O2500</v>
          </cell>
          <cell r="F124" t="str">
            <v>STM16光接口盘(O2500)/FONSWEAVER780A /C删除</v>
          </cell>
          <cell r="H124">
            <v>0</v>
          </cell>
          <cell r="I124" t="e">
            <v>#N/A</v>
          </cell>
          <cell r="J124" t="e">
            <v>#N/A</v>
          </cell>
        </row>
        <row r="125">
          <cell r="C125">
            <v>2170701</v>
          </cell>
          <cell r="D125" t="e">
            <v>#NAME?</v>
          </cell>
          <cell r="E125" t="e">
            <v>#N/A</v>
          </cell>
          <cell r="F125" t="e">
            <v>#N/A</v>
          </cell>
          <cell r="G125" t="str">
            <v>替代ORTHG00392/ORTH00277,使用1个，L162多种共用</v>
          </cell>
          <cell r="H125">
            <v>0</v>
          </cell>
          <cell r="I125" t="e">
            <v>#N/A</v>
          </cell>
          <cell r="J125" t="e">
            <v>#N/A</v>
          </cell>
        </row>
        <row r="126">
          <cell r="C126">
            <v>2170701</v>
          </cell>
          <cell r="D126" t="e">
            <v>#NAME?</v>
          </cell>
          <cell r="E126" t="str">
            <v>O2500</v>
          </cell>
          <cell r="F126" t="str">
            <v>STM16光接口盘(O2500)/FONSWEAVER780A /C删除</v>
          </cell>
          <cell r="G126" t="str">
            <v>1路</v>
          </cell>
          <cell r="H126">
            <v>3</v>
          </cell>
          <cell r="I126" t="e">
            <v>#N/A</v>
          </cell>
          <cell r="J126" t="e">
            <v>#N/A</v>
          </cell>
        </row>
        <row r="127">
          <cell r="C127">
            <v>2170701</v>
          </cell>
          <cell r="D127" t="e">
            <v>#NAME?</v>
          </cell>
          <cell r="E127" t="e">
            <v>#N/A</v>
          </cell>
          <cell r="F127" t="e">
            <v>#N/A</v>
          </cell>
          <cell r="G127" t="str">
            <v>ORTH00275模块停产</v>
          </cell>
          <cell r="H127">
            <v>0</v>
          </cell>
          <cell r="I127" t="e">
            <v>#N/A</v>
          </cell>
          <cell r="J127" t="e">
            <v>#N/A</v>
          </cell>
        </row>
        <row r="128">
          <cell r="C128">
            <v>2170701</v>
          </cell>
          <cell r="D128" t="e">
            <v>#NAME?</v>
          </cell>
          <cell r="E128" t="e">
            <v>#N/A</v>
          </cell>
          <cell r="F128" t="e">
            <v>#N/A</v>
          </cell>
          <cell r="G128" t="str">
            <v>80-110KM 线路代码：V162，线路代码需要US时排V162+放大盘组合,使用1个ORTH000734，库存200</v>
          </cell>
          <cell r="H128">
            <v>0</v>
          </cell>
          <cell r="I128" t="e">
            <v>#N/A</v>
          </cell>
          <cell r="J128" t="e">
            <v>#N/A</v>
          </cell>
        </row>
        <row r="129">
          <cell r="C129">
            <v>2170701</v>
          </cell>
          <cell r="D129" t="str">
            <v>R1B</v>
          </cell>
          <cell r="E129" t="str">
            <v>O2500</v>
          </cell>
          <cell r="F129" t="str">
            <v>STM16光接口盘/FONSWEAVER780B</v>
          </cell>
          <cell r="H129">
            <v>1265</v>
          </cell>
          <cell r="I129">
            <v>347</v>
          </cell>
          <cell r="J129">
            <v>2</v>
          </cell>
        </row>
        <row r="130">
          <cell r="C130">
            <v>2170701</v>
          </cell>
          <cell r="D130" t="str">
            <v>R2A</v>
          </cell>
          <cell r="E130" t="str">
            <v>O2500</v>
          </cell>
          <cell r="F130" t="str">
            <v>STM16光接口盘(LC接口,单路)</v>
          </cell>
          <cell r="H130" t="e">
            <v>#N/A</v>
          </cell>
          <cell r="I130" t="e">
            <v>#N/A</v>
          </cell>
          <cell r="J130">
            <v>15</v>
          </cell>
        </row>
        <row r="131">
          <cell r="C131">
            <v>3578572</v>
          </cell>
          <cell r="D131" t="str">
            <v>R1A</v>
          </cell>
          <cell r="E131" t="str">
            <v>SA083-40-000</v>
          </cell>
          <cell r="F131" t="str">
            <v>SA083-40-000光模块/2.5G,40km,L16.1,1310</v>
          </cell>
          <cell r="G131" t="str">
            <v>L161：699和701均适用</v>
          </cell>
          <cell r="H131">
            <v>589</v>
          </cell>
          <cell r="I131">
            <v>257</v>
          </cell>
          <cell r="J131">
            <v>295</v>
          </cell>
        </row>
        <row r="132">
          <cell r="C132">
            <v>3578571</v>
          </cell>
          <cell r="D132" t="str">
            <v>R1A</v>
          </cell>
          <cell r="E132" t="str">
            <v>SA085-80-000</v>
          </cell>
          <cell r="F132" t="str">
            <v>SA085-80-000光模块/2.5G,80km,L16.2,1550nm</v>
          </cell>
          <cell r="G132" t="str">
            <v>L162：699和701均适用</v>
          </cell>
          <cell r="H132">
            <v>335</v>
          </cell>
          <cell r="I132">
            <v>566</v>
          </cell>
          <cell r="J132">
            <v>1</v>
          </cell>
        </row>
        <row r="133">
          <cell r="C133">
            <v>3578561</v>
          </cell>
          <cell r="D133" t="str">
            <v>R1A</v>
          </cell>
          <cell r="E133" t="str">
            <v>SA083-15-000</v>
          </cell>
          <cell r="F133" t="str">
            <v>SA083-15-000光模块/2.5G,15km,S16.1,1310nm</v>
          </cell>
          <cell r="G133" t="str">
            <v>S161：699和701均适用</v>
          </cell>
          <cell r="H133">
            <v>663</v>
          </cell>
          <cell r="I133">
            <v>547</v>
          </cell>
          <cell r="J133">
            <v>120</v>
          </cell>
        </row>
        <row r="134">
          <cell r="C134">
            <v>3578609</v>
          </cell>
          <cell r="D134" t="str">
            <v>R1A</v>
          </cell>
          <cell r="E134" t="e">
            <v>#N/A</v>
          </cell>
          <cell r="F134" t="e">
            <v>#N/A</v>
          </cell>
          <cell r="G134" t="str">
            <v>S161：适用701，报价表没有，也无在途</v>
          </cell>
          <cell r="H134">
            <v>0</v>
          </cell>
          <cell r="I134" t="e">
            <v>#N/A</v>
          </cell>
          <cell r="J134" t="e">
            <v>#N/A</v>
          </cell>
        </row>
        <row r="135">
          <cell r="C135">
            <v>3578639</v>
          </cell>
          <cell r="D135" t="str">
            <v>R1A</v>
          </cell>
          <cell r="E135" t="str">
            <v>SA085-U1-200</v>
          </cell>
          <cell r="F135" t="str">
            <v>SA085-U1-200光模块/2.5G,1550nm,160km,SFP</v>
          </cell>
          <cell r="G135" t="str">
            <v>160KM，适用701,V162</v>
          </cell>
          <cell r="H135">
            <v>24</v>
          </cell>
          <cell r="I135">
            <v>20</v>
          </cell>
          <cell r="J135">
            <v>0</v>
          </cell>
        </row>
        <row r="136">
          <cell r="C136">
            <v>2170836</v>
          </cell>
          <cell r="D136" t="e">
            <v>#NAME?</v>
          </cell>
          <cell r="E136" t="e">
            <v>#N/A</v>
          </cell>
          <cell r="F136" t="e">
            <v>#N/A</v>
          </cell>
          <cell r="H136">
            <v>0</v>
          </cell>
          <cell r="I136" t="e">
            <v>#N/A</v>
          </cell>
          <cell r="J136" t="e">
            <v>#N/A</v>
          </cell>
        </row>
        <row r="137">
          <cell r="C137">
            <v>2170836</v>
          </cell>
          <cell r="D137" t="e">
            <v>#NAME?</v>
          </cell>
          <cell r="E137" t="e">
            <v>#N/A</v>
          </cell>
          <cell r="F137" t="e">
            <v>#N/A</v>
          </cell>
          <cell r="H137">
            <v>0</v>
          </cell>
          <cell r="I137" t="e">
            <v>#N/A</v>
          </cell>
          <cell r="J137" t="e">
            <v>#N/A</v>
          </cell>
        </row>
        <row r="138">
          <cell r="C138">
            <v>2170836</v>
          </cell>
          <cell r="D138" t="e">
            <v>#NAME?</v>
          </cell>
          <cell r="E138" t="e">
            <v>#N/A</v>
          </cell>
          <cell r="F138" t="e">
            <v>#N/A</v>
          </cell>
          <cell r="H138">
            <v>0</v>
          </cell>
          <cell r="I138" t="e">
            <v>#N/A</v>
          </cell>
          <cell r="J138" t="e">
            <v>#N/A</v>
          </cell>
        </row>
        <row r="139">
          <cell r="C139">
            <v>2170836</v>
          </cell>
          <cell r="D139" t="str">
            <v>R1B</v>
          </cell>
          <cell r="E139" t="e">
            <v>#N/A</v>
          </cell>
          <cell r="F139" t="e">
            <v>#N/A</v>
          </cell>
          <cell r="H139">
            <v>0</v>
          </cell>
          <cell r="I139" t="e">
            <v>#N/A</v>
          </cell>
          <cell r="J139" t="e">
            <v>#N/A</v>
          </cell>
        </row>
        <row r="140">
          <cell r="C140">
            <v>2170750</v>
          </cell>
          <cell r="D140" t="e">
            <v>#NAME?</v>
          </cell>
          <cell r="E140" t="e">
            <v>#N/A</v>
          </cell>
          <cell r="F140" t="e">
            <v>#N/A</v>
          </cell>
          <cell r="G140" t="str">
            <v>3578081L5501R1C+3578320-LCR1Q1模块，与2170700-U2162一起一共还可以做300块。2-25已发布停产
UE162 EFEC</v>
          </cell>
          <cell r="H140">
            <v>0</v>
          </cell>
          <cell r="I140" t="e">
            <v>#N/A</v>
          </cell>
          <cell r="J140" t="e">
            <v>#N/A</v>
          </cell>
        </row>
        <row r="141">
          <cell r="C141">
            <v>2170750</v>
          </cell>
          <cell r="D141" t="str">
            <v>R1A</v>
          </cell>
          <cell r="E141" t="e">
            <v>#N/A</v>
          </cell>
          <cell r="F141" t="str">
            <v>STM16FEC光接口盘(半成品)</v>
          </cell>
          <cell r="H141">
            <v>0</v>
          </cell>
          <cell r="I141" t="e">
            <v>#N/A</v>
          </cell>
          <cell r="J141">
            <v>0</v>
          </cell>
        </row>
        <row r="142">
          <cell r="C142">
            <v>2170750</v>
          </cell>
          <cell r="D142" t="e">
            <v>#NAME?</v>
          </cell>
          <cell r="E142" t="e">
            <v>#N/A</v>
          </cell>
          <cell r="F142" t="e">
            <v>#N/A</v>
          </cell>
          <cell r="G142" t="str">
            <v>V162EFEC、US162EFEC
线路代码号：
   Us-16.2 EFEC
工程上与BA盘配合使用，来达到170km的传输距离。</v>
          </cell>
          <cell r="H142">
            <v>0</v>
          </cell>
          <cell r="I142" t="e">
            <v>#N/A</v>
          </cell>
          <cell r="J142" t="e">
            <v>#N/A</v>
          </cell>
        </row>
        <row r="143">
          <cell r="C143">
            <v>2170750</v>
          </cell>
          <cell r="D143" t="e">
            <v>#NAME?</v>
          </cell>
          <cell r="E143" t="e">
            <v>#N/A</v>
          </cell>
          <cell r="F143" t="str">
            <v>STM16_FEC光接口盘</v>
          </cell>
          <cell r="G143" t="str">
            <v>UE162EFEC
机盘还可使用光模块（ORTJ000020 特定波长，finisar  已停产 ）
       盘号为2170750-U162R1C 
       线路代码：
       Ue-16.2 EFEC
    工程上需与BA和PA配合使用，达到180km的传输距离。</v>
          </cell>
          <cell r="H143">
            <v>0</v>
          </cell>
          <cell r="I143" t="e">
            <v>#N/A</v>
          </cell>
          <cell r="J143" t="e">
            <v>#N/A</v>
          </cell>
        </row>
        <row r="144">
          <cell r="C144">
            <v>2170750</v>
          </cell>
          <cell r="D144" t="str">
            <v>R1C</v>
          </cell>
          <cell r="E144" t="e">
            <v>#N/A</v>
          </cell>
          <cell r="F144" t="e">
            <v>#N/A</v>
          </cell>
          <cell r="G144" t="str">
            <v>光模块ORTJ000045-155012需要验证</v>
          </cell>
          <cell r="H144">
            <v>0</v>
          </cell>
          <cell r="I144" t="e">
            <v>#N/A</v>
          </cell>
          <cell r="J144" t="e">
            <v>#N/A</v>
          </cell>
        </row>
        <row r="145">
          <cell r="C145">
            <v>2170702</v>
          </cell>
          <cell r="D145" t="e">
            <v>#NAME?</v>
          </cell>
          <cell r="E145" t="str">
            <v>O622</v>
          </cell>
          <cell r="F145" t="str">
            <v>STM4光接口盘(O622)/FONSWEAVERR780A /C删除</v>
          </cell>
          <cell r="G145" t="str">
            <v>ORTH00273模块停产，需要注意切换到ORTHG00423</v>
          </cell>
          <cell r="H145">
            <v>6</v>
          </cell>
          <cell r="I145" t="e">
            <v>#N/A</v>
          </cell>
          <cell r="J145" t="e">
            <v>#N/A</v>
          </cell>
        </row>
        <row r="146">
          <cell r="C146">
            <v>2170702</v>
          </cell>
          <cell r="D146" t="e">
            <v>#NAME?</v>
          </cell>
          <cell r="E146" t="str">
            <v>O622</v>
          </cell>
          <cell r="F146" t="str">
            <v>STM4光接口盘(O622)/FONSWEAVERR780A /C删除</v>
          </cell>
          <cell r="G146" t="str">
            <v>华仕杰成：ORTH000807
WTD：ORTHG00343</v>
          </cell>
          <cell r="H146">
            <v>0</v>
          </cell>
          <cell r="I146" t="e">
            <v>#N/A</v>
          </cell>
          <cell r="J146">
            <v>1</v>
          </cell>
        </row>
        <row r="147">
          <cell r="C147">
            <v>2170702</v>
          </cell>
          <cell r="D147" t="e">
            <v>#NAME?</v>
          </cell>
          <cell r="E147" t="str">
            <v>O622</v>
          </cell>
          <cell r="F147" t="str">
            <v>STM4光接口盘(O622)/FONSWEAVER780A /C删除</v>
          </cell>
          <cell r="G147" t="str">
            <v>4路</v>
          </cell>
          <cell r="H147" t="e">
            <v>#N/A</v>
          </cell>
          <cell r="I147" t="e">
            <v>#N/A</v>
          </cell>
          <cell r="J147" t="e">
            <v>#N/A</v>
          </cell>
        </row>
        <row r="148">
          <cell r="C148">
            <v>2170702</v>
          </cell>
          <cell r="D148" t="str">
            <v>R1B</v>
          </cell>
          <cell r="E148" t="str">
            <v>O622</v>
          </cell>
          <cell r="F148" t="str">
            <v>STM4光接口盘(半成品)/FONSWEAVER780A</v>
          </cell>
          <cell r="H148">
            <v>947</v>
          </cell>
          <cell r="I148">
            <v>344</v>
          </cell>
          <cell r="J148">
            <v>2</v>
          </cell>
        </row>
        <row r="149">
          <cell r="C149">
            <v>2170702</v>
          </cell>
          <cell r="D149" t="str">
            <v>R2A</v>
          </cell>
          <cell r="E149" t="str">
            <v>O622</v>
          </cell>
          <cell r="F149" t="str">
            <v>STM4光接口盘</v>
          </cell>
          <cell r="H149" t="e">
            <v>#N/A</v>
          </cell>
          <cell r="I149" t="e">
            <v>#N/A</v>
          </cell>
          <cell r="J149">
            <v>5</v>
          </cell>
        </row>
        <row r="150">
          <cell r="C150">
            <v>3578603</v>
          </cell>
          <cell r="D150" t="str">
            <v>R1A</v>
          </cell>
          <cell r="E150" t="str">
            <v>SA043-15-100</v>
          </cell>
          <cell r="F150" t="str">
            <v>SA043-15-100光模块/622M,15km,1310nm,SFP</v>
          </cell>
          <cell r="G150" t="str">
            <v>S41</v>
          </cell>
          <cell r="H150">
            <v>643</v>
          </cell>
          <cell r="I150">
            <v>77</v>
          </cell>
          <cell r="J150">
            <v>1</v>
          </cell>
        </row>
        <row r="151">
          <cell r="C151">
            <v>3578604</v>
          </cell>
          <cell r="D151" t="str">
            <v>R1A</v>
          </cell>
          <cell r="E151" t="str">
            <v>SA043-40-100</v>
          </cell>
          <cell r="F151" t="str">
            <v>SA043-40-100光模块/622M,1310nm,40km,SFP</v>
          </cell>
          <cell r="G151" t="str">
            <v>L41</v>
          </cell>
          <cell r="H151">
            <v>1309</v>
          </cell>
          <cell r="I151">
            <v>267</v>
          </cell>
          <cell r="J151">
            <v>49</v>
          </cell>
        </row>
        <row r="152">
          <cell r="C152">
            <v>3578605</v>
          </cell>
          <cell r="D152" t="str">
            <v>R1A</v>
          </cell>
          <cell r="E152" t="str">
            <v>SA045-80-100</v>
          </cell>
          <cell r="F152" t="str">
            <v>SA045-80-100光模块/622M,1550nm,80km,SFP</v>
          </cell>
          <cell r="G152" t="str">
            <v>L42</v>
          </cell>
          <cell r="H152">
            <v>239</v>
          </cell>
          <cell r="I152">
            <v>266</v>
          </cell>
          <cell r="J152">
            <v>0</v>
          </cell>
        </row>
        <row r="153">
          <cell r="C153">
            <v>2170803</v>
          </cell>
          <cell r="D153" t="e">
            <v>#NAME?</v>
          </cell>
          <cell r="E153" t="e">
            <v>#N/A</v>
          </cell>
          <cell r="F153" t="e">
            <v>#N/A</v>
          </cell>
          <cell r="G153" t="str">
            <v>ORTH00273停产，库存1200</v>
          </cell>
          <cell r="H153">
            <v>0</v>
          </cell>
          <cell r="I153" t="e">
            <v>#N/A</v>
          </cell>
          <cell r="J153" t="e">
            <v>#N/A</v>
          </cell>
        </row>
        <row r="154">
          <cell r="C154">
            <v>2170803</v>
          </cell>
          <cell r="D154" t="e">
            <v>#NAME?</v>
          </cell>
          <cell r="E154" t="e">
            <v>#N/A</v>
          </cell>
          <cell r="F154" t="e">
            <v>#N/A</v>
          </cell>
          <cell r="H154">
            <v>0</v>
          </cell>
          <cell r="I154" t="e">
            <v>#N/A</v>
          </cell>
          <cell r="J154" t="e">
            <v>#N/A</v>
          </cell>
        </row>
        <row r="155">
          <cell r="C155">
            <v>2170803</v>
          </cell>
          <cell r="D155" t="e">
            <v>#NAME?</v>
          </cell>
          <cell r="E155" t="e">
            <v>#N/A</v>
          </cell>
          <cell r="F155" t="e">
            <v>#N/A</v>
          </cell>
          <cell r="G155" t="str">
            <v>8路，有BUG.</v>
          </cell>
          <cell r="H155">
            <v>0</v>
          </cell>
          <cell r="I155" t="e">
            <v>#N/A</v>
          </cell>
          <cell r="J155" t="e">
            <v>#N/A</v>
          </cell>
        </row>
        <row r="156">
          <cell r="C156">
            <v>2170803</v>
          </cell>
          <cell r="D156" t="str">
            <v>R1B</v>
          </cell>
          <cell r="E156" t="e">
            <v>#N/A</v>
          </cell>
          <cell r="F156" t="str">
            <v>8路622光接口盘</v>
          </cell>
          <cell r="H156">
            <v>0</v>
          </cell>
          <cell r="I156" t="e">
            <v>#N/A</v>
          </cell>
          <cell r="J156">
            <v>0</v>
          </cell>
        </row>
        <row r="157">
          <cell r="C157">
            <v>2170703</v>
          </cell>
          <cell r="D157" t="e">
            <v>#NAME?</v>
          </cell>
          <cell r="E157" t="str">
            <v>O155</v>
          </cell>
          <cell r="F157" t="str">
            <v>STM1光接口盘O155/40KMFONSWEAVER780A/C /C删除</v>
          </cell>
          <cell r="H157">
            <v>0</v>
          </cell>
          <cell r="I157" t="e">
            <v>#N/A</v>
          </cell>
          <cell r="J157" t="e">
            <v>#N/A</v>
          </cell>
        </row>
        <row r="158">
          <cell r="C158">
            <v>2170703</v>
          </cell>
          <cell r="D158" t="e">
            <v>#NAME?</v>
          </cell>
          <cell r="E158" t="e">
            <v>#N/A</v>
          </cell>
          <cell r="F158" t="e">
            <v>#N/A</v>
          </cell>
          <cell r="H158">
            <v>0</v>
          </cell>
          <cell r="I158" t="e">
            <v>#N/A</v>
          </cell>
          <cell r="J158" t="e">
            <v>#N/A</v>
          </cell>
        </row>
        <row r="159">
          <cell r="C159">
            <v>2170703</v>
          </cell>
          <cell r="D159" t="e">
            <v>#NAME?</v>
          </cell>
          <cell r="E159" t="str">
            <v>O155</v>
          </cell>
          <cell r="F159" t="str">
            <v>STM1光接口盘O155/15KMFONSWEAVER780A/C /C删除</v>
          </cell>
          <cell r="H159">
            <v>2</v>
          </cell>
          <cell r="I159" t="e">
            <v>#N/A</v>
          </cell>
          <cell r="J159">
            <v>0</v>
          </cell>
        </row>
        <row r="160">
          <cell r="C160">
            <v>2170703</v>
          </cell>
          <cell r="D160" t="str">
            <v>R1B</v>
          </cell>
          <cell r="E160" t="str">
            <v>O155</v>
          </cell>
          <cell r="F160" t="str">
            <v>STM1光接口盘/FONSWEAVER780A</v>
          </cell>
          <cell r="H160">
            <v>93</v>
          </cell>
          <cell r="I160">
            <v>33</v>
          </cell>
          <cell r="J160">
            <v>2</v>
          </cell>
        </row>
        <row r="161">
          <cell r="C161">
            <v>2170703</v>
          </cell>
          <cell r="D161" t="str">
            <v>R1C</v>
          </cell>
          <cell r="E161" t="str">
            <v>O155</v>
          </cell>
          <cell r="F161" t="str">
            <v>STM1光接口盘</v>
          </cell>
          <cell r="H161">
            <v>66</v>
          </cell>
          <cell r="I161">
            <v>163</v>
          </cell>
          <cell r="J161">
            <v>48</v>
          </cell>
        </row>
        <row r="162">
          <cell r="C162">
            <v>3578638</v>
          </cell>
          <cell r="D162" t="str">
            <v>R1A</v>
          </cell>
          <cell r="E162" t="str">
            <v>SA013-15-100</v>
          </cell>
          <cell r="F162" t="str">
            <v>SA013-15-100光模块/155M,1310nm,15km,SFP</v>
          </cell>
          <cell r="H162">
            <v>833</v>
          </cell>
          <cell r="I162">
            <v>392</v>
          </cell>
          <cell r="J162">
            <v>58</v>
          </cell>
        </row>
        <row r="163">
          <cell r="C163">
            <v>3578606</v>
          </cell>
          <cell r="D163" t="str">
            <v>R1A</v>
          </cell>
          <cell r="E163" t="str">
            <v>SA013-40-100</v>
          </cell>
          <cell r="F163" t="str">
            <v>SA013-40-100光模块/155M,1310nm,40km,SFP</v>
          </cell>
          <cell r="H163">
            <v>323</v>
          </cell>
          <cell r="I163">
            <v>405</v>
          </cell>
          <cell r="J163">
            <v>69</v>
          </cell>
        </row>
        <row r="164">
          <cell r="C164">
            <v>3578607</v>
          </cell>
          <cell r="D164" t="str">
            <v>R1A</v>
          </cell>
          <cell r="E164" t="str">
            <v>SA015-80-100</v>
          </cell>
          <cell r="F164" t="str">
            <v>SA015-80-100光模块/155M,1550nm,80km,SFP</v>
          </cell>
          <cell r="H164">
            <v>9</v>
          </cell>
          <cell r="I164">
            <v>4</v>
          </cell>
          <cell r="J164">
            <v>66</v>
          </cell>
        </row>
        <row r="165">
          <cell r="C165">
            <v>2170753</v>
          </cell>
          <cell r="D165" t="e">
            <v>#NAME?</v>
          </cell>
          <cell r="E165" t="e">
            <v>#N/A</v>
          </cell>
          <cell r="F165" t="e">
            <v>#N/A</v>
          </cell>
          <cell r="H165">
            <v>0</v>
          </cell>
          <cell r="I165" t="e">
            <v>#N/A</v>
          </cell>
          <cell r="J165" t="e">
            <v>#N/A</v>
          </cell>
        </row>
        <row r="166">
          <cell r="C166">
            <v>2170753</v>
          </cell>
          <cell r="D166" t="e">
            <v>#NAME?</v>
          </cell>
          <cell r="E166" t="e">
            <v>#N/A</v>
          </cell>
          <cell r="F166" t="e">
            <v>#N/A</v>
          </cell>
          <cell r="H166" t="e">
            <v>#N/A</v>
          </cell>
          <cell r="I166" t="e">
            <v>#N/A</v>
          </cell>
          <cell r="J166" t="e">
            <v>#N/A</v>
          </cell>
        </row>
        <row r="167">
          <cell r="C167">
            <v>2170753</v>
          </cell>
          <cell r="D167" t="e">
            <v>#NAME?</v>
          </cell>
          <cell r="E167" t="str">
            <v>O155</v>
          </cell>
          <cell r="F167" t="str">
            <v>16路STM-1光接口盘/780A</v>
          </cell>
          <cell r="H167">
            <v>0</v>
          </cell>
          <cell r="I167" t="e">
            <v>#N/A</v>
          </cell>
          <cell r="J167">
            <v>0</v>
          </cell>
        </row>
        <row r="168">
          <cell r="C168">
            <v>2200965</v>
          </cell>
          <cell r="D168" t="str">
            <v>R1D</v>
          </cell>
          <cell r="E168" t="e">
            <v>#N/A</v>
          </cell>
          <cell r="F168" t="e">
            <v>#N/A</v>
          </cell>
          <cell r="H168">
            <v>0</v>
          </cell>
          <cell r="I168" t="e">
            <v>#N/A</v>
          </cell>
          <cell r="J168" t="e">
            <v>#N/A</v>
          </cell>
        </row>
        <row r="169">
          <cell r="C169">
            <v>3578620</v>
          </cell>
          <cell r="D169" t="str">
            <v>R1A</v>
          </cell>
          <cell r="E169" t="e">
            <v>#N/A</v>
          </cell>
          <cell r="F169" t="e">
            <v>#N/A</v>
          </cell>
          <cell r="G169" t="str">
            <v>100M，适用2200965R1D</v>
          </cell>
          <cell r="H169">
            <v>297</v>
          </cell>
          <cell r="I169">
            <v>1940</v>
          </cell>
          <cell r="J169">
            <v>739</v>
          </cell>
        </row>
        <row r="170">
          <cell r="C170">
            <v>2201869</v>
          </cell>
          <cell r="D170" t="str">
            <v>R1A</v>
          </cell>
          <cell r="E170" t="str">
            <v>GFI1</v>
          </cell>
          <cell r="F170" t="str">
            <v>以太网接口盘（8电口+2光口）</v>
          </cell>
          <cell r="G170" t="str">
            <v>代替2115242</v>
          </cell>
          <cell r="H170">
            <v>278</v>
          </cell>
          <cell r="I170">
            <v>321</v>
          </cell>
          <cell r="J170">
            <v>0</v>
          </cell>
        </row>
        <row r="171">
          <cell r="C171">
            <v>2201875</v>
          </cell>
          <cell r="D171" t="str">
            <v>R1A</v>
          </cell>
          <cell r="E171" t="str">
            <v>GFI1</v>
          </cell>
          <cell r="F171" t="str">
            <v>以太网接口盘（2光口）</v>
          </cell>
          <cell r="G171" t="str">
            <v>代替2115264</v>
          </cell>
          <cell r="H171">
            <v>448</v>
          </cell>
          <cell r="I171">
            <v>40</v>
          </cell>
          <cell r="J171">
            <v>41</v>
          </cell>
        </row>
        <row r="172">
          <cell r="C172">
            <v>2201873</v>
          </cell>
          <cell r="D172" t="str">
            <v>R1A</v>
          </cell>
          <cell r="E172" t="str">
            <v>GFI1</v>
          </cell>
          <cell r="F172" t="str">
            <v>以太网接口盘（8FE光口+2GE光口）</v>
          </cell>
          <cell r="G172" t="str">
            <v>代替2115273R1D</v>
          </cell>
          <cell r="H172">
            <v>249</v>
          </cell>
          <cell r="I172">
            <v>66</v>
          </cell>
          <cell r="J172">
            <v>19</v>
          </cell>
        </row>
        <row r="173">
          <cell r="C173">
            <v>3578393</v>
          </cell>
          <cell r="D173" t="str">
            <v>R1A</v>
          </cell>
          <cell r="E173" t="str">
            <v>P00G3-10</v>
          </cell>
          <cell r="F173" t="str">
            <v>P00G3-10光模块/1310nm,10-15km,GE</v>
          </cell>
          <cell r="G173" t="str">
            <v>1:2,适用单盘：2115242R1D、2115264R1D、2115273R1D、2115250R2A
与PTN共用（紫色部分）</v>
          </cell>
          <cell r="H173">
            <v>19985</v>
          </cell>
          <cell r="I173">
            <v>21270</v>
          </cell>
          <cell r="J173">
            <v>417</v>
          </cell>
        </row>
        <row r="174">
          <cell r="C174">
            <v>3578614</v>
          </cell>
          <cell r="D174" t="str">
            <v>R1A</v>
          </cell>
          <cell r="E174" t="str">
            <v>SA0G3-15-100</v>
          </cell>
          <cell r="F174" t="str">
            <v>SA0G3-15-100光模块/1.25G,1310nm,15km,SFP</v>
          </cell>
          <cell r="G174" t="str">
            <v>15KM，适用单盘：2115242R1D、2115264R1D、2115273R1D</v>
          </cell>
          <cell r="H174">
            <v>0</v>
          </cell>
          <cell r="I174" t="e">
            <v>#N/A</v>
          </cell>
          <cell r="J174" t="e">
            <v>#N/A</v>
          </cell>
        </row>
        <row r="175">
          <cell r="C175">
            <v>3578610</v>
          </cell>
          <cell r="D175" t="str">
            <v>R1A</v>
          </cell>
          <cell r="E175" t="str">
            <v>SA0G0-00-100</v>
          </cell>
          <cell r="F175" t="str">
            <v>SA0G0-00-100光模块/1.25G,550m,850nm,SFP</v>
          </cell>
          <cell r="G175" t="str">
            <v>多模光模块，适用GFI1</v>
          </cell>
          <cell r="H175">
            <v>0</v>
          </cell>
          <cell r="I175" t="e">
            <v>#N/A</v>
          </cell>
          <cell r="J175" t="e">
            <v>#N/A</v>
          </cell>
        </row>
        <row r="176">
          <cell r="C176">
            <v>3578394</v>
          </cell>
          <cell r="D176" t="str">
            <v>R1A</v>
          </cell>
          <cell r="E176" t="str">
            <v>P00G3-40</v>
          </cell>
          <cell r="F176" t="str">
            <v>P00G3-40光模块/1310nm，40km，GE，PTN产品通用</v>
          </cell>
          <cell r="G176" t="str">
            <v>40KM，适用单盘：2115242R1D、2115264R1D、2115273R1D、2115250R2A、2201037</v>
          </cell>
          <cell r="H176">
            <v>3573</v>
          </cell>
          <cell r="I176">
            <v>3035</v>
          </cell>
          <cell r="J176">
            <v>333</v>
          </cell>
        </row>
        <row r="177">
          <cell r="C177">
            <v>3578392</v>
          </cell>
          <cell r="D177" t="str">
            <v>R1A</v>
          </cell>
          <cell r="E177" t="str">
            <v>P00G5-80</v>
          </cell>
          <cell r="F177" t="str">
            <v>P00G5-80光模块/1550nm，80km，GE，PTN产品通用</v>
          </cell>
          <cell r="G177" t="str">
            <v>80KM，适用单盘：2115242R1D、2115264R1D、2115273R1D、2115250R2A、2201037</v>
          </cell>
          <cell r="H177">
            <v>80</v>
          </cell>
          <cell r="I177" t="e">
            <v>#N/A</v>
          </cell>
          <cell r="J177">
            <v>0</v>
          </cell>
        </row>
        <row r="178">
          <cell r="C178">
            <v>3578397</v>
          </cell>
          <cell r="D178" t="str">
            <v>R1A</v>
          </cell>
          <cell r="E178" t="str">
            <v>P00F3-10</v>
          </cell>
          <cell r="F178" t="str">
            <v>P00F3-10光模块/1310nm，10km，FE，PTN</v>
          </cell>
          <cell r="G178" t="str">
            <v>10KM FE光模块，适用2115273</v>
          </cell>
          <cell r="H178">
            <v>9961</v>
          </cell>
          <cell r="I178">
            <v>2145</v>
          </cell>
          <cell r="J178">
            <v>79</v>
          </cell>
        </row>
        <row r="179">
          <cell r="C179">
            <v>2115250</v>
          </cell>
          <cell r="D179" t="e">
            <v>#NAME?</v>
          </cell>
          <cell r="E179" t="str">
            <v>GTI1</v>
          </cell>
          <cell r="F179" t="str">
            <v>千兆以太网透传盘 GTI1/1310nm 10Km</v>
          </cell>
          <cell r="G179" t="str">
            <v>模块1：10</v>
          </cell>
          <cell r="H179">
            <v>0</v>
          </cell>
          <cell r="I179" t="e">
            <v>#N/A</v>
          </cell>
          <cell r="J179" t="e">
            <v>#N/A</v>
          </cell>
        </row>
        <row r="180">
          <cell r="C180">
            <v>2115250</v>
          </cell>
          <cell r="D180" t="e">
            <v>#NAME?</v>
          </cell>
          <cell r="E180" t="str">
            <v>GTI1</v>
          </cell>
          <cell r="F180" t="str">
            <v>千兆以太网透传盘 GTI1/1550nm 80Km /D</v>
          </cell>
          <cell r="G180" t="str">
            <v>国际多用，使用ORTH000562</v>
          </cell>
          <cell r="H180">
            <v>0</v>
          </cell>
          <cell r="I180" t="e">
            <v>#N/A</v>
          </cell>
          <cell r="J180" t="e">
            <v>#N/A</v>
          </cell>
        </row>
        <row r="181">
          <cell r="C181">
            <v>3578391</v>
          </cell>
          <cell r="D181" t="str">
            <v>R1A</v>
          </cell>
          <cell r="E181" t="str">
            <v>P00G0-00</v>
          </cell>
          <cell r="F181" t="str">
            <v>P00G0-00光模块/多模,500m,GE，PTN产品通用</v>
          </cell>
          <cell r="G181" t="str">
            <v>适用2115050</v>
          </cell>
          <cell r="H181">
            <v>0</v>
          </cell>
          <cell r="I181">
            <v>32</v>
          </cell>
          <cell r="J181" t="e">
            <v>#N/A</v>
          </cell>
        </row>
        <row r="182">
          <cell r="C182">
            <v>2115281</v>
          </cell>
          <cell r="D182" t="str">
            <v>R2A</v>
          </cell>
          <cell r="E182" t="str">
            <v>GFI2</v>
          </cell>
          <cell r="F182" t="str">
            <v>以太网接口盘(不支持电口保护MPLS)/780B</v>
          </cell>
          <cell r="G182" t="str">
            <v>gfi2</v>
          </cell>
          <cell r="H182">
            <v>133</v>
          </cell>
          <cell r="I182">
            <v>4</v>
          </cell>
          <cell r="J182">
            <v>4</v>
          </cell>
        </row>
        <row r="183">
          <cell r="C183">
            <v>3578611</v>
          </cell>
          <cell r="D183" t="str">
            <v>R1A</v>
          </cell>
          <cell r="E183" t="str">
            <v>SA0G0-00-300</v>
          </cell>
          <cell r="F183" t="str">
            <v>SA0G0-00-300光模块/1.25G,550m,850nm,SFP,带拉环</v>
          </cell>
          <cell r="G183" t="str">
            <v>GE Optical Module (MM多模, 1000BASE-SR, 850nm, 0.5km, SFP, LC)(for GFI2)</v>
          </cell>
          <cell r="H183">
            <v>1</v>
          </cell>
          <cell r="I183">
            <v>2</v>
          </cell>
          <cell r="J183">
            <v>7</v>
          </cell>
        </row>
        <row r="184">
          <cell r="C184">
            <v>3578612</v>
          </cell>
          <cell r="D184" t="str">
            <v>R1A</v>
          </cell>
          <cell r="E184" t="str">
            <v>SA0G3-10-300</v>
          </cell>
          <cell r="F184" t="str">
            <v>SA0G3-10-300光模块/1.25G,1310nm,10km,SFP</v>
          </cell>
          <cell r="G184" t="str">
            <v>GE Optical Module (SM, 1000BASE-LX, 1310nm, 10km, SFP, LC)（for GFI2、281、273、250)</v>
          </cell>
          <cell r="H184">
            <v>357</v>
          </cell>
          <cell r="I184">
            <v>314</v>
          </cell>
          <cell r="J184">
            <v>2</v>
          </cell>
        </row>
        <row r="185">
          <cell r="C185">
            <v>3578615</v>
          </cell>
          <cell r="D185" t="str">
            <v>R1A</v>
          </cell>
          <cell r="E185" t="str">
            <v>SA0G3-15-300</v>
          </cell>
          <cell r="F185" t="str">
            <v>SA0G3-15-300光模块/1.25G,1310nm,15km,SFP</v>
          </cell>
          <cell r="G185" t="str">
            <v>15KM，适用2115281R2A</v>
          </cell>
          <cell r="H185">
            <v>0</v>
          </cell>
          <cell r="I185">
            <v>28</v>
          </cell>
          <cell r="J185">
            <v>77</v>
          </cell>
        </row>
        <row r="186">
          <cell r="C186">
            <v>2115281</v>
          </cell>
          <cell r="D186" t="str">
            <v>R2B</v>
          </cell>
          <cell r="E186" t="str">
            <v>GFI2</v>
          </cell>
          <cell r="F186" t="str">
            <v>以太网接口盘(不支持电口保护/MPLS)</v>
          </cell>
          <cell r="H186">
            <v>0</v>
          </cell>
          <cell r="I186" t="e">
            <v>#N/A</v>
          </cell>
          <cell r="J186" t="e">
            <v>#N/A</v>
          </cell>
        </row>
        <row r="187">
          <cell r="C187">
            <v>2115281</v>
          </cell>
          <cell r="D187" t="str">
            <v>R3A</v>
          </cell>
          <cell r="E187" t="str">
            <v>GFI2</v>
          </cell>
          <cell r="F187" t="str">
            <v>以太网接口盘(不支持电口保护/MPLS)</v>
          </cell>
          <cell r="H187">
            <v>357</v>
          </cell>
          <cell r="I187">
            <v>409</v>
          </cell>
          <cell r="J187">
            <v>96</v>
          </cell>
        </row>
        <row r="188">
          <cell r="C188">
            <v>3578613</v>
          </cell>
          <cell r="D188" t="str">
            <v>R1A</v>
          </cell>
          <cell r="E188" t="str">
            <v>SA0G3-10-400</v>
          </cell>
          <cell r="F188" t="str">
            <v>SA0G3-10-400光模块/1.25G,1310nm,10km,SFP</v>
          </cell>
          <cell r="G188" t="str">
            <v>10KM，适用2115281R2B</v>
          </cell>
          <cell r="H188">
            <v>0</v>
          </cell>
          <cell r="I188" t="e">
            <v>#N/A</v>
          </cell>
          <cell r="J188" t="e">
            <v>#N/A</v>
          </cell>
        </row>
        <row r="189">
          <cell r="C189">
            <v>2119146</v>
          </cell>
          <cell r="D189" t="str">
            <v>R1D</v>
          </cell>
          <cell r="E189" t="str">
            <v>ACU</v>
          </cell>
          <cell r="F189" t="str">
            <v>控制单元盘(ACU)/FonsWeaver780B</v>
          </cell>
          <cell r="H189">
            <v>0</v>
          </cell>
          <cell r="I189" t="e">
            <v>#N/A</v>
          </cell>
          <cell r="J189" t="e">
            <v>#N/A</v>
          </cell>
        </row>
        <row r="190">
          <cell r="C190">
            <v>2119146</v>
          </cell>
          <cell r="D190" t="str">
            <v>R1D1</v>
          </cell>
          <cell r="E190" t="str">
            <v>ACU</v>
          </cell>
          <cell r="F190" t="str">
            <v>控制单元盘(ACU)/FonsWeaver780B</v>
          </cell>
          <cell r="H190">
            <v>97</v>
          </cell>
          <cell r="I190">
            <v>20</v>
          </cell>
          <cell r="J190">
            <v>8</v>
          </cell>
        </row>
        <row r="191">
          <cell r="C191">
            <v>2119205</v>
          </cell>
          <cell r="D191" t="str">
            <v>R1A1</v>
          </cell>
          <cell r="E191" t="str">
            <v>ACU</v>
          </cell>
          <cell r="F191" t="str">
            <v>控制单元盘 ACU/FonsWeaver780A</v>
          </cell>
          <cell r="H191">
            <v>36</v>
          </cell>
          <cell r="I191">
            <v>4</v>
          </cell>
          <cell r="J191">
            <v>14</v>
          </cell>
        </row>
        <row r="192">
          <cell r="C192">
            <v>2170895</v>
          </cell>
          <cell r="D192" t="str">
            <v>R1B</v>
          </cell>
          <cell r="E192" t="str">
            <v>OE1</v>
          </cell>
          <cell r="F192" t="str">
            <v>2M光接口盘</v>
          </cell>
          <cell r="G192" t="str">
            <v>11年南方电网使用过，13年广分拟推广该单盘，只在780B下使用</v>
          </cell>
          <cell r="H192">
            <v>141</v>
          </cell>
          <cell r="I192">
            <v>72</v>
          </cell>
          <cell r="J192">
            <v>0</v>
          </cell>
        </row>
        <row r="193">
          <cell r="C193">
            <v>3578621</v>
          </cell>
          <cell r="D193" t="str">
            <v>R1A</v>
          </cell>
          <cell r="E193" t="str">
            <v>SA003-02-000</v>
          </cell>
          <cell r="F193" t="str">
            <v>SA003-02-000光模块/2M,2km,1310nm,DDM,SFP</v>
          </cell>
          <cell r="G193" t="str">
            <v>2KM  2M光模块，适用2170895R1B</v>
          </cell>
          <cell r="H193">
            <v>1133</v>
          </cell>
          <cell r="I193">
            <v>1226</v>
          </cell>
          <cell r="J193">
            <v>119</v>
          </cell>
        </row>
        <row r="194">
          <cell r="C194">
            <v>2201020</v>
          </cell>
          <cell r="D194" t="str">
            <v>R1B</v>
          </cell>
          <cell r="E194" t="str">
            <v>EE155</v>
          </cell>
          <cell r="F194" t="str">
            <v>增强型STM1电接口盘</v>
          </cell>
          <cell r="H194">
            <v>0</v>
          </cell>
          <cell r="I194" t="e">
            <v>#N/A</v>
          </cell>
          <cell r="J194" t="e">
            <v>#N/A</v>
          </cell>
        </row>
        <row r="195">
          <cell r="C195">
            <v>2201037</v>
          </cell>
          <cell r="D195" t="str">
            <v>R2A</v>
          </cell>
          <cell r="E195" t="str">
            <v>XGI2</v>
          </cell>
          <cell r="F195" t="str">
            <v>混合以太网业务交换光接口盘</v>
          </cell>
          <cell r="G195" t="str">
            <v>XGI2盘，光模块单独销售，与PTN共用，10KM GE对应3578393R1A</v>
          </cell>
          <cell r="H195">
            <v>15</v>
          </cell>
          <cell r="I195">
            <v>27</v>
          </cell>
          <cell r="J195">
            <v>3</v>
          </cell>
        </row>
        <row r="196">
          <cell r="C196">
            <v>3578391</v>
          </cell>
          <cell r="D196" t="str">
            <v>R1A</v>
          </cell>
          <cell r="E196" t="str">
            <v>P00G0-00</v>
          </cell>
          <cell r="F196" t="str">
            <v>P00G0-00光模块/多模,500m,GE，PTN产品通用</v>
          </cell>
          <cell r="G196" t="str">
            <v>多模，适用2201037</v>
          </cell>
          <cell r="H196">
            <v>0</v>
          </cell>
          <cell r="I196">
            <v>32</v>
          </cell>
          <cell r="J196" t="e">
            <v>#N/A</v>
          </cell>
        </row>
        <row r="197">
          <cell r="C197">
            <v>3578517</v>
          </cell>
          <cell r="D197" t="str">
            <v>R1A</v>
          </cell>
          <cell r="E197" t="str">
            <v>COPPERSFP</v>
          </cell>
          <cell r="F197" t="str">
            <v>Copper电模块/SFP,100M,GE</v>
          </cell>
          <cell r="G197" t="str">
            <v>100M，适用2201037</v>
          </cell>
          <cell r="H197">
            <v>5</v>
          </cell>
          <cell r="I197" t="e">
            <v>#N/A</v>
          </cell>
          <cell r="J197" t="e">
            <v>#N/A</v>
          </cell>
        </row>
        <row r="198">
          <cell r="C198">
            <v>3578391</v>
          </cell>
          <cell r="D198" t="str">
            <v>R1A</v>
          </cell>
          <cell r="E198" t="str">
            <v>P00G0-00</v>
          </cell>
          <cell r="F198" t="str">
            <v>P00G0-00光模块/多模,500m,GE，PTN产品通用</v>
          </cell>
          <cell r="H198">
            <v>0</v>
          </cell>
          <cell r="I198">
            <v>32</v>
          </cell>
          <cell r="J198" t="e">
            <v>#N/A</v>
          </cell>
        </row>
        <row r="199">
          <cell r="C199">
            <v>3578393</v>
          </cell>
          <cell r="D199" t="str">
            <v>R1A</v>
          </cell>
          <cell r="E199" t="str">
            <v>P00G3-10</v>
          </cell>
          <cell r="F199" t="str">
            <v>P00G3-10光模块/1310nm,10-15km,GE</v>
          </cell>
          <cell r="H199">
            <v>19985</v>
          </cell>
          <cell r="I199">
            <v>21270</v>
          </cell>
          <cell r="J199">
            <v>417</v>
          </cell>
        </row>
        <row r="200">
          <cell r="C200">
            <v>3578394</v>
          </cell>
          <cell r="D200" t="str">
            <v>R1A</v>
          </cell>
          <cell r="E200" t="str">
            <v>P00G3-40</v>
          </cell>
          <cell r="F200" t="str">
            <v>P00G3-40光模块/1310nm，40km，GE，PTN产品通用</v>
          </cell>
          <cell r="H200">
            <v>3573</v>
          </cell>
          <cell r="I200">
            <v>3035</v>
          </cell>
          <cell r="J200">
            <v>333</v>
          </cell>
        </row>
        <row r="201">
          <cell r="C201">
            <v>3578392</v>
          </cell>
          <cell r="D201" t="str">
            <v>R1A</v>
          </cell>
          <cell r="E201" t="str">
            <v>P00G5-80</v>
          </cell>
          <cell r="F201" t="str">
            <v>P00G5-80光模块/1550nm，80km，GE，PTN产品通用</v>
          </cell>
          <cell r="H201">
            <v>80</v>
          </cell>
          <cell r="I201" t="e">
            <v>#N/A</v>
          </cell>
          <cell r="J201">
            <v>0</v>
          </cell>
        </row>
        <row r="202">
          <cell r="C202">
            <v>3578442</v>
          </cell>
          <cell r="D202" t="str">
            <v>R1A</v>
          </cell>
          <cell r="E202" t="str">
            <v>P00GE-00</v>
          </cell>
          <cell r="F202" t="str">
            <v>P00GE-00电模块/100m,GE</v>
          </cell>
          <cell r="H202">
            <v>219</v>
          </cell>
          <cell r="I202">
            <v>2</v>
          </cell>
          <cell r="J202">
            <v>0</v>
          </cell>
        </row>
        <row r="203">
          <cell r="C203">
            <v>2170755</v>
          </cell>
          <cell r="D203" t="str">
            <v>R2A</v>
          </cell>
          <cell r="E203" t="str">
            <v>GFI2_R</v>
          </cell>
          <cell r="F203" t="str">
            <v>RPR接口盘/B1</v>
          </cell>
          <cell r="G203" t="str">
            <v>XGI2盘，光模块单独销售，与PTN共用，10KM GE对应3578393R1A</v>
          </cell>
          <cell r="H203">
            <v>0</v>
          </cell>
          <cell r="I203">
            <v>38</v>
          </cell>
          <cell r="J203">
            <v>5</v>
          </cell>
        </row>
        <row r="204">
          <cell r="C204">
            <v>3030020</v>
          </cell>
          <cell r="D204" t="str">
            <v>R1A</v>
          </cell>
          <cell r="E204" t="str">
            <v/>
          </cell>
          <cell r="F204" t="str">
            <v>功能子架/Citrans 550F</v>
          </cell>
          <cell r="H204">
            <v>19</v>
          </cell>
          <cell r="I204" t="e">
            <v>#N/A</v>
          </cell>
          <cell r="J204">
            <v>9</v>
          </cell>
        </row>
        <row r="205">
          <cell r="C205">
            <v>3030239</v>
          </cell>
          <cell r="D205" t="str">
            <v>R1A</v>
          </cell>
          <cell r="E205" t="str">
            <v/>
          </cell>
          <cell r="F205" t="str">
            <v>直流功能子架</v>
          </cell>
          <cell r="H205">
            <v>390</v>
          </cell>
          <cell r="I205">
            <v>240</v>
          </cell>
          <cell r="J205">
            <v>36</v>
          </cell>
        </row>
        <row r="206">
          <cell r="C206">
            <v>3697351</v>
          </cell>
          <cell r="D206" t="str">
            <v>R1A</v>
          </cell>
          <cell r="E206" t="str">
            <v>　</v>
          </cell>
          <cell r="F206" t="str">
            <v>背板(未装加强筋、绝缘条)/CITRANS 550F</v>
          </cell>
          <cell r="H206">
            <v>6</v>
          </cell>
          <cell r="I206" t="e">
            <v>#N/A</v>
          </cell>
          <cell r="J206">
            <v>24</v>
          </cell>
        </row>
        <row r="207">
          <cell r="C207">
            <v>3699269</v>
          </cell>
          <cell r="D207" t="str">
            <v>R1D</v>
          </cell>
          <cell r="E207" t="str">
            <v>PWR1</v>
          </cell>
          <cell r="F207" t="str">
            <v>电源端子板1 PWR1/GF2488-01F</v>
          </cell>
          <cell r="H207">
            <v>348</v>
          </cell>
          <cell r="I207">
            <v>240</v>
          </cell>
          <cell r="J207">
            <v>24</v>
          </cell>
        </row>
        <row r="208">
          <cell r="C208">
            <v>3699270</v>
          </cell>
          <cell r="D208" t="str">
            <v>R1D</v>
          </cell>
          <cell r="E208" t="str">
            <v>PWR2</v>
          </cell>
          <cell r="F208" t="str">
            <v>电源端子板2 PWR2/GF2488-01F</v>
          </cell>
          <cell r="H208">
            <v>354</v>
          </cell>
          <cell r="I208">
            <v>234</v>
          </cell>
          <cell r="J208">
            <v>15</v>
          </cell>
        </row>
        <row r="209">
          <cell r="C209">
            <v>3699271</v>
          </cell>
          <cell r="D209" t="str">
            <v>R1C</v>
          </cell>
          <cell r="E209" t="str">
            <v>EXTCK</v>
          </cell>
          <cell r="F209" t="str">
            <v>外时钟端子板 EXTCK/GF2488-01F</v>
          </cell>
          <cell r="H209">
            <v>344</v>
          </cell>
          <cell r="I209">
            <v>234</v>
          </cell>
          <cell r="J209">
            <v>55</v>
          </cell>
        </row>
        <row r="210">
          <cell r="C210">
            <v>4127102</v>
          </cell>
          <cell r="D210" t="str">
            <v>R2A</v>
          </cell>
          <cell r="E210" t="str">
            <v/>
          </cell>
          <cell r="F210" t="str">
            <v>风扇单元/CITRANS 550B</v>
          </cell>
          <cell r="H210">
            <v>378</v>
          </cell>
          <cell r="I210">
            <v>246</v>
          </cell>
          <cell r="J210">
            <v>24</v>
          </cell>
        </row>
        <row r="211">
          <cell r="C211">
            <v>3030239</v>
          </cell>
          <cell r="D211" t="str">
            <v>R1A</v>
          </cell>
          <cell r="E211" t="str">
            <v/>
          </cell>
          <cell r="F211" t="str">
            <v>直流功能子架</v>
          </cell>
          <cell r="H211">
            <v>390</v>
          </cell>
          <cell r="I211">
            <v>240</v>
          </cell>
          <cell r="J211">
            <v>36</v>
          </cell>
        </row>
        <row r="212">
          <cell r="C212">
            <v>2115247</v>
          </cell>
          <cell r="D212" t="str">
            <v>R1B</v>
          </cell>
          <cell r="E212" t="str">
            <v>E1IFP</v>
          </cell>
          <cell r="F212" t="str">
            <v>2M保护转接板 E1IFP/GF2488-01F</v>
          </cell>
          <cell r="H212">
            <v>294</v>
          </cell>
          <cell r="I212">
            <v>155</v>
          </cell>
          <cell r="J212">
            <v>14</v>
          </cell>
        </row>
        <row r="213">
          <cell r="C213">
            <v>2154050</v>
          </cell>
          <cell r="D213" t="str">
            <v>R1B</v>
          </cell>
          <cell r="E213" t="str">
            <v>XCU</v>
          </cell>
          <cell r="F213" t="str">
            <v>交叉时钟盘(10G低阶) XCUitrans 550F</v>
          </cell>
          <cell r="H213">
            <v>267</v>
          </cell>
          <cell r="I213">
            <v>2</v>
          </cell>
          <cell r="J213">
            <v>0</v>
          </cell>
        </row>
        <row r="214">
          <cell r="C214">
            <v>2204252</v>
          </cell>
          <cell r="D214" t="str">
            <v>R1C</v>
          </cell>
          <cell r="E214" t="str">
            <v>XCU</v>
          </cell>
          <cell r="F214" t="str">
            <v>交叉时钟盘2</v>
          </cell>
          <cell r="H214">
            <v>522</v>
          </cell>
          <cell r="I214">
            <v>451</v>
          </cell>
          <cell r="J214">
            <v>4</v>
          </cell>
        </row>
        <row r="215">
          <cell r="C215">
            <v>2170608</v>
          </cell>
          <cell r="D215" t="e">
            <v>#NAME?</v>
          </cell>
          <cell r="E215" t="str">
            <v>O622-2</v>
          </cell>
          <cell r="F215" t="str">
            <v>2×STM4光接口盘 O622-2/GF2488-01F</v>
          </cell>
          <cell r="G215" t="str">
            <v>已停产</v>
          </cell>
          <cell r="H215">
            <v>0</v>
          </cell>
          <cell r="I215" t="e">
            <v>#N/A</v>
          </cell>
          <cell r="J215" t="e">
            <v>#N/A</v>
          </cell>
        </row>
        <row r="216">
          <cell r="C216">
            <v>2170608</v>
          </cell>
          <cell r="D216" t="e">
            <v>#NAME?</v>
          </cell>
          <cell r="E216" t="str">
            <v>O622-2</v>
          </cell>
          <cell r="F216" t="str">
            <v>2×STM4光接口盘/CITRANS550F /C删除</v>
          </cell>
          <cell r="G216" t="str">
            <v>ORTH00273停产，3-7库存1200</v>
          </cell>
          <cell r="H216">
            <v>0</v>
          </cell>
          <cell r="I216" t="e">
            <v>#N/A</v>
          </cell>
          <cell r="J216">
            <v>0</v>
          </cell>
        </row>
        <row r="217">
          <cell r="C217">
            <v>2170608</v>
          </cell>
          <cell r="D217" t="e">
            <v>#NAME?</v>
          </cell>
          <cell r="E217" t="str">
            <v>O622-2</v>
          </cell>
          <cell r="F217" t="str">
            <v>2×STM4光接口盘/CITRANS550F /C删除</v>
          </cell>
          <cell r="G217" t="str">
            <v>ORTH00344做器件计划，库存40，L42暂未分离</v>
          </cell>
          <cell r="H217">
            <v>0</v>
          </cell>
          <cell r="I217" t="e">
            <v>#N/A</v>
          </cell>
          <cell r="J217">
            <v>0</v>
          </cell>
        </row>
        <row r="218">
          <cell r="C218">
            <v>2170608</v>
          </cell>
          <cell r="D218" t="str">
            <v>R2A</v>
          </cell>
          <cell r="E218" t="str">
            <v>O622-2</v>
          </cell>
          <cell r="F218" t="str">
            <v>2×STM4光接口盘/CITRANS550F</v>
          </cell>
          <cell r="G218" t="str">
            <v>ORTH00344做器件计划，库存40</v>
          </cell>
          <cell r="H218">
            <v>780</v>
          </cell>
          <cell r="I218">
            <v>285</v>
          </cell>
          <cell r="J218">
            <v>44</v>
          </cell>
        </row>
        <row r="219">
          <cell r="C219">
            <v>3578603</v>
          </cell>
          <cell r="D219" t="str">
            <v>R1A</v>
          </cell>
          <cell r="E219" t="str">
            <v>SA043-15-100</v>
          </cell>
          <cell r="F219" t="str">
            <v>SA043-15-100光模块/622M,15km,1310nm,SFP</v>
          </cell>
          <cell r="G219" t="str">
            <v>S41，适用608；</v>
          </cell>
          <cell r="H219">
            <v>643</v>
          </cell>
          <cell r="I219">
            <v>77</v>
          </cell>
          <cell r="J219">
            <v>1</v>
          </cell>
        </row>
        <row r="220">
          <cell r="C220">
            <v>3578625</v>
          </cell>
          <cell r="D220" t="str">
            <v>R1A</v>
          </cell>
          <cell r="E220" t="str">
            <v>SB043-40-100</v>
          </cell>
          <cell r="F220" t="str">
            <v>SB043-40-100光模块/622M,1310nm,40km,L4.1</v>
          </cell>
          <cell r="G220" t="str">
            <v>L41，适用608；</v>
          </cell>
          <cell r="H220">
            <v>508</v>
          </cell>
          <cell r="I220">
            <v>30</v>
          </cell>
          <cell r="J220">
            <v>251</v>
          </cell>
        </row>
        <row r="221">
          <cell r="C221">
            <v>3578669</v>
          </cell>
          <cell r="D221" t="str">
            <v>R1A</v>
          </cell>
          <cell r="E221" t="str">
            <v>SB045-80-100</v>
          </cell>
          <cell r="F221" t="str">
            <v>SB045-80-100光模块/622M,1550nm,80km,LC</v>
          </cell>
          <cell r="G221" t="str">
            <v>L42</v>
          </cell>
          <cell r="H221">
            <v>48</v>
          </cell>
          <cell r="I221" t="e">
            <v>#N/A</v>
          </cell>
          <cell r="J221">
            <v>222</v>
          </cell>
        </row>
        <row r="222">
          <cell r="C222">
            <v>2170609</v>
          </cell>
          <cell r="D222" t="str">
            <v>R1B</v>
          </cell>
          <cell r="E222" t="str">
            <v>E1-63</v>
          </cell>
          <cell r="F222" t="str">
            <v>2M支路接口盘E1-63/GF2488-01F</v>
          </cell>
          <cell r="H222">
            <v>-6</v>
          </cell>
          <cell r="I222" t="e">
            <v>#N/A</v>
          </cell>
          <cell r="J222">
            <v>1</v>
          </cell>
        </row>
        <row r="223">
          <cell r="C223">
            <v>2202202</v>
          </cell>
          <cell r="D223" t="str">
            <v>R1A</v>
          </cell>
          <cell r="E223" t="str">
            <v>E1-63</v>
          </cell>
          <cell r="F223" t="str">
            <v>2M支路接口盘</v>
          </cell>
          <cell r="H223">
            <v>489</v>
          </cell>
          <cell r="I223">
            <v>300</v>
          </cell>
          <cell r="J223">
            <v>8</v>
          </cell>
        </row>
        <row r="224">
          <cell r="C224">
            <v>2170630</v>
          </cell>
          <cell r="D224" t="str">
            <v>R1C</v>
          </cell>
          <cell r="E224" t="str">
            <v>E3/T3</v>
          </cell>
          <cell r="F224" t="str">
            <v>E3/T3-3接口盘 E3/T3 /GF2488-01F</v>
          </cell>
          <cell r="G224" t="str">
            <v>2-25已发布停产，库存消耗完关闭销售代码</v>
          </cell>
          <cell r="H224">
            <v>0</v>
          </cell>
          <cell r="I224" t="e">
            <v>#N/A</v>
          </cell>
          <cell r="J224">
            <v>0</v>
          </cell>
        </row>
        <row r="225">
          <cell r="C225">
            <v>2170730</v>
          </cell>
          <cell r="D225" t="str">
            <v>R1B</v>
          </cell>
          <cell r="E225" t="str">
            <v>E155-4</v>
          </cell>
          <cell r="F225" t="str">
            <v>4路STM1电接口盘 E155-4ITRANS 550F</v>
          </cell>
          <cell r="H225">
            <v>0</v>
          </cell>
          <cell r="I225" t="e">
            <v>#N/A</v>
          </cell>
          <cell r="J225" t="e">
            <v>#N/A</v>
          </cell>
        </row>
        <row r="226">
          <cell r="C226">
            <v>2170614</v>
          </cell>
          <cell r="D226" t="e">
            <v>#NAME?</v>
          </cell>
          <cell r="E226" t="str">
            <v>O2500</v>
          </cell>
          <cell r="F226" t="str">
            <v>STM16光接口盘 O2500\GF2488-01F</v>
          </cell>
          <cell r="G226" t="str">
            <v>停产：ICAS00495</v>
          </cell>
          <cell r="H226">
            <v>0</v>
          </cell>
          <cell r="I226" t="e">
            <v>#N/A</v>
          </cell>
          <cell r="J226">
            <v>0</v>
          </cell>
        </row>
        <row r="227">
          <cell r="C227">
            <v>2170614</v>
          </cell>
          <cell r="D227" t="e">
            <v>#NAME?</v>
          </cell>
          <cell r="E227" t="str">
            <v>O2500</v>
          </cell>
          <cell r="F227" t="str">
            <v>STM16光接口盘/收发合一/CITRANS 550F /C删除</v>
          </cell>
          <cell r="H227">
            <v>0</v>
          </cell>
          <cell r="I227" t="e">
            <v>#N/A</v>
          </cell>
          <cell r="J227">
            <v>0</v>
          </cell>
        </row>
        <row r="228">
          <cell r="C228">
            <v>2170614</v>
          </cell>
          <cell r="D228" t="e">
            <v>#NAME?</v>
          </cell>
          <cell r="E228" t="str">
            <v>O2500</v>
          </cell>
          <cell r="F228" t="str">
            <v>STM16光接口盘/收发合一/CITRANS 550F /C删除</v>
          </cell>
          <cell r="H228">
            <v>0</v>
          </cell>
          <cell r="I228" t="e">
            <v>#N/A</v>
          </cell>
          <cell r="J228">
            <v>0</v>
          </cell>
        </row>
        <row r="229">
          <cell r="C229">
            <v>2170614</v>
          </cell>
          <cell r="D229" t="e">
            <v>#NAME?</v>
          </cell>
          <cell r="E229" t="str">
            <v>O2500</v>
          </cell>
          <cell r="F229" t="str">
            <v>STM16光接口盘/收发合一/CITRANS 550F /C删除</v>
          </cell>
          <cell r="H229">
            <v>0</v>
          </cell>
          <cell r="I229" t="e">
            <v>#N/A</v>
          </cell>
          <cell r="J229">
            <v>1</v>
          </cell>
        </row>
        <row r="230">
          <cell r="C230">
            <v>2170614</v>
          </cell>
          <cell r="D230" t="str">
            <v>R2B</v>
          </cell>
          <cell r="E230" t="str">
            <v>O2500</v>
          </cell>
          <cell r="F230" t="str">
            <v>STM16光接口盘ITRANS550F</v>
          </cell>
          <cell r="H230">
            <v>19</v>
          </cell>
          <cell r="I230">
            <v>56</v>
          </cell>
          <cell r="J230">
            <v>15</v>
          </cell>
        </row>
        <row r="231">
          <cell r="C231">
            <v>3578640</v>
          </cell>
          <cell r="D231" t="str">
            <v>R1A</v>
          </cell>
          <cell r="E231" t="str">
            <v>SB083-15-100</v>
          </cell>
          <cell r="F231" t="str">
            <v>SB083-15-100光模块/2.5G,15km,S16.1,1310</v>
          </cell>
          <cell r="G231" t="str">
            <v>S161,适用单盘：2170614R2B</v>
          </cell>
          <cell r="H231">
            <v>4</v>
          </cell>
          <cell r="I231">
            <v>9</v>
          </cell>
          <cell r="J231">
            <v>32</v>
          </cell>
        </row>
        <row r="232">
          <cell r="C232">
            <v>3578622</v>
          </cell>
          <cell r="D232" t="str">
            <v>R1A</v>
          </cell>
          <cell r="E232" t="str">
            <v>SB083-40-100</v>
          </cell>
          <cell r="F232" t="str">
            <v>SB083-40-100光模块/2.5G,40km,L16.1,1310nm</v>
          </cell>
          <cell r="G232" t="str">
            <v>L161,适用单盘：2170614R2B</v>
          </cell>
          <cell r="H232">
            <v>13</v>
          </cell>
          <cell r="I232">
            <v>2</v>
          </cell>
          <cell r="J232">
            <v>12</v>
          </cell>
        </row>
        <row r="233">
          <cell r="C233">
            <v>3578623</v>
          </cell>
          <cell r="D233" t="str">
            <v>R1A</v>
          </cell>
          <cell r="E233" t="str">
            <v>SB085-80-100</v>
          </cell>
          <cell r="F233" t="str">
            <v>SB085-80-100光模块/2.5G,80km,L16.2,1550nm</v>
          </cell>
          <cell r="G233" t="str">
            <v>L162,适用单盘：2170614R2B</v>
          </cell>
          <cell r="H233">
            <v>13</v>
          </cell>
          <cell r="I233">
            <v>1</v>
          </cell>
          <cell r="J233">
            <v>313</v>
          </cell>
        </row>
        <row r="234">
          <cell r="C234">
            <v>3578624</v>
          </cell>
          <cell r="D234" t="str">
            <v>R1A</v>
          </cell>
          <cell r="E234" t="str">
            <v>SB085-U1-100</v>
          </cell>
          <cell r="F234" t="str">
            <v>SB085-U1-100光模块/2.5G,160km,1550nm,SFP</v>
          </cell>
          <cell r="G234" t="str">
            <v>V162,适用单盘：2170614R2B</v>
          </cell>
          <cell r="H234">
            <v>0</v>
          </cell>
          <cell r="I234">
            <v>4</v>
          </cell>
          <cell r="J234">
            <v>11</v>
          </cell>
        </row>
        <row r="235">
          <cell r="C235">
            <v>2170616</v>
          </cell>
          <cell r="D235" t="e">
            <v>#NAME?</v>
          </cell>
          <cell r="E235" t="str">
            <v>O155-2</v>
          </cell>
          <cell r="F235" t="str">
            <v>2路STM1光接口盘/GF2488-01F</v>
          </cell>
          <cell r="G235" t="str">
            <v>ORTHG00135停产，3-7库存200，替代为ORTH000720需加入BOM</v>
          </cell>
          <cell r="H235">
            <v>0</v>
          </cell>
          <cell r="I235" t="e">
            <v>#N/A</v>
          </cell>
          <cell r="J235">
            <v>4</v>
          </cell>
        </row>
        <row r="236">
          <cell r="C236">
            <v>2170616</v>
          </cell>
          <cell r="D236" t="e">
            <v>#NAME?</v>
          </cell>
          <cell r="E236" t="str">
            <v>O155-2</v>
          </cell>
          <cell r="F236" t="str">
            <v>2路STM1光接口盘/GF2488-01F</v>
          </cell>
          <cell r="G236" t="str">
            <v>ORTH00278停产库存88</v>
          </cell>
          <cell r="H236">
            <v>1</v>
          </cell>
          <cell r="I236" t="e">
            <v>#N/A</v>
          </cell>
          <cell r="J236" t="e">
            <v>#N/A</v>
          </cell>
        </row>
        <row r="237">
          <cell r="C237">
            <v>2170729</v>
          </cell>
          <cell r="D237" t="e">
            <v>#NAME?</v>
          </cell>
          <cell r="E237" t="str">
            <v>O155-4</v>
          </cell>
          <cell r="F237" t="str">
            <v>4路STM1光接口盘 O155-4/CITRANS550F /C删除</v>
          </cell>
          <cell r="G237" t="str">
            <v>ORTH00240用4个，模块停产，库存75</v>
          </cell>
          <cell r="H237">
            <v>0</v>
          </cell>
          <cell r="I237" t="e">
            <v>#N/A</v>
          </cell>
          <cell r="J237" t="e">
            <v>#N/A</v>
          </cell>
        </row>
        <row r="238">
          <cell r="C238">
            <v>2170729</v>
          </cell>
          <cell r="D238" t="e">
            <v>#NAME?</v>
          </cell>
          <cell r="E238" t="str">
            <v>O155-4</v>
          </cell>
          <cell r="F238" t="str">
            <v>4路STM1光接口盘 O155-4/CITRANS550F /C删除</v>
          </cell>
          <cell r="H238">
            <v>0</v>
          </cell>
          <cell r="I238" t="e">
            <v>#N/A</v>
          </cell>
          <cell r="J238">
            <v>0</v>
          </cell>
        </row>
        <row r="239">
          <cell r="C239">
            <v>2170729</v>
          </cell>
          <cell r="D239" t="str">
            <v>R1A</v>
          </cell>
          <cell r="E239" t="str">
            <v>O155-4</v>
          </cell>
          <cell r="F239" t="str">
            <v>4路STM1光接口盘/GF2488-01F1</v>
          </cell>
          <cell r="H239">
            <v>281</v>
          </cell>
          <cell r="I239">
            <v>72</v>
          </cell>
          <cell r="J239">
            <v>32</v>
          </cell>
        </row>
        <row r="240">
          <cell r="C240">
            <v>3578626</v>
          </cell>
          <cell r="D240" t="str">
            <v>R1A</v>
          </cell>
          <cell r="E240" t="str">
            <v>SB013-15-100</v>
          </cell>
          <cell r="F240" t="str">
            <v>SB013-15-100光模块/155M,SFP,15km,1310nm</v>
          </cell>
          <cell r="G240" t="str">
            <v>S11,适用单盘2170729R1A</v>
          </cell>
          <cell r="H240">
            <v>492</v>
          </cell>
          <cell r="I240">
            <v>32</v>
          </cell>
          <cell r="J240">
            <v>9</v>
          </cell>
        </row>
        <row r="241">
          <cell r="C241">
            <v>3578627</v>
          </cell>
          <cell r="D241" t="str">
            <v>R1A</v>
          </cell>
          <cell r="E241" t="str">
            <v>SB013-40-100</v>
          </cell>
          <cell r="F241" t="str">
            <v>SB013-40-100光模块/155M,40km,1310nm,L1.1</v>
          </cell>
          <cell r="G241" t="str">
            <v>L11,适用单盘2170729R1A</v>
          </cell>
          <cell r="H241">
            <v>134</v>
          </cell>
          <cell r="I241">
            <v>160</v>
          </cell>
          <cell r="J241">
            <v>200</v>
          </cell>
        </row>
        <row r="242">
          <cell r="C242">
            <v>3578628</v>
          </cell>
          <cell r="D242" t="str">
            <v>R1A</v>
          </cell>
          <cell r="E242" t="str">
            <v>SB015-80-100</v>
          </cell>
          <cell r="F242" t="str">
            <v>SB015-80-100光模块/155M,80km,1550nm,L1.2</v>
          </cell>
          <cell r="G242" t="str">
            <v>L12,适用单盘2170729R1A</v>
          </cell>
          <cell r="H242">
            <v>0</v>
          </cell>
          <cell r="I242">
            <v>44</v>
          </cell>
          <cell r="J242">
            <v>10</v>
          </cell>
        </row>
        <row r="243">
          <cell r="C243">
            <v>3578607</v>
          </cell>
          <cell r="D243" t="str">
            <v>R1A</v>
          </cell>
          <cell r="E243" t="str">
            <v>SA015-80-100</v>
          </cell>
          <cell r="F243" t="str">
            <v>SA015-80-100光模块/155M,1550nm,80km,SFP</v>
          </cell>
          <cell r="H243">
            <v>9</v>
          </cell>
          <cell r="I243">
            <v>4</v>
          </cell>
          <cell r="J243">
            <v>66</v>
          </cell>
        </row>
        <row r="244">
          <cell r="C244">
            <v>2319112</v>
          </cell>
          <cell r="D244" t="str">
            <v>R1C</v>
          </cell>
          <cell r="E244" t="str">
            <v>EMU</v>
          </cell>
          <cell r="F244" t="str">
            <v>网元管理公务盘 EMU/CITRANS 550F</v>
          </cell>
          <cell r="G244" t="str">
            <v>ICASG00296停产，1：1</v>
          </cell>
          <cell r="H244">
            <v>17</v>
          </cell>
          <cell r="I244" t="e">
            <v>#N/A</v>
          </cell>
          <cell r="J244">
            <v>1</v>
          </cell>
        </row>
        <row r="245">
          <cell r="C245">
            <v>2203283</v>
          </cell>
          <cell r="D245" t="str">
            <v>R1A</v>
          </cell>
          <cell r="E245" t="str">
            <v>EMU</v>
          </cell>
          <cell r="F245" t="str">
            <v>网元管理公务盘</v>
          </cell>
          <cell r="H245">
            <v>706</v>
          </cell>
          <cell r="I245">
            <v>411</v>
          </cell>
          <cell r="J245">
            <v>17</v>
          </cell>
        </row>
        <row r="246">
          <cell r="C246">
            <v>2151098</v>
          </cell>
          <cell r="D246" t="str">
            <v>R1C</v>
          </cell>
          <cell r="E246" t="str">
            <v>　</v>
          </cell>
          <cell r="F246" t="str">
            <v>公务扣板</v>
          </cell>
          <cell r="H246">
            <v>0</v>
          </cell>
          <cell r="I246" t="e">
            <v>#N/A</v>
          </cell>
          <cell r="J246" t="e">
            <v>#N/A</v>
          </cell>
        </row>
        <row r="247">
          <cell r="C247">
            <v>3000037</v>
          </cell>
          <cell r="D247" t="str">
            <v>R4A</v>
          </cell>
          <cell r="E247" t="str">
            <v/>
          </cell>
          <cell r="F247" t="str">
            <v>双电源PDP子架/-48V</v>
          </cell>
          <cell r="G247" t="str">
            <v>550B,F用，640也用</v>
          </cell>
          <cell r="H247">
            <v>746</v>
          </cell>
          <cell r="I247">
            <v>196</v>
          </cell>
          <cell r="J247">
            <v>12</v>
          </cell>
        </row>
        <row r="248">
          <cell r="C248">
            <v>2115248</v>
          </cell>
          <cell r="D248" t="str">
            <v>R1A</v>
          </cell>
          <cell r="E248" t="str">
            <v>E3IFP</v>
          </cell>
          <cell r="F248" t="str">
            <v>34M/45M保护转接板 E3IFP/GF2488-01F</v>
          </cell>
          <cell r="H248">
            <v>0</v>
          </cell>
          <cell r="I248" t="e">
            <v>#N/A</v>
          </cell>
          <cell r="J248" t="e">
            <v>#N/A</v>
          </cell>
        </row>
        <row r="249">
          <cell r="C249">
            <v>3699275</v>
          </cell>
          <cell r="D249" t="str">
            <v>R1C</v>
          </cell>
          <cell r="E249" t="str">
            <v>IF75</v>
          </cell>
          <cell r="F249" t="str">
            <v>2M端子板 IF75/75Ω/GF2488-01F</v>
          </cell>
          <cell r="H249">
            <v>604</v>
          </cell>
          <cell r="I249">
            <v>360</v>
          </cell>
          <cell r="J249">
            <v>9</v>
          </cell>
        </row>
        <row r="250">
          <cell r="C250">
            <v>3699275</v>
          </cell>
          <cell r="D250" t="str">
            <v>R1D</v>
          </cell>
          <cell r="E250" t="str">
            <v>IF75</v>
          </cell>
          <cell r="F250" t="str">
            <v>2M端子板 IF75/75Ω/GF2488-01F</v>
          </cell>
          <cell r="G250" t="str">
            <v>马来专用</v>
          </cell>
          <cell r="H250">
            <v>0</v>
          </cell>
          <cell r="I250" t="e">
            <v>#N/A</v>
          </cell>
          <cell r="J250" t="e">
            <v>#N/A</v>
          </cell>
        </row>
        <row r="251">
          <cell r="C251">
            <v>3699276</v>
          </cell>
          <cell r="D251" t="str">
            <v>R1C</v>
          </cell>
          <cell r="E251" t="str">
            <v>IF120</v>
          </cell>
          <cell r="F251" t="str">
            <v>2M端子板 IF120/120Ω/GF2488-01F</v>
          </cell>
          <cell r="H251">
            <v>0</v>
          </cell>
          <cell r="I251" t="e">
            <v>#N/A</v>
          </cell>
          <cell r="J251">
            <v>17</v>
          </cell>
        </row>
        <row r="252">
          <cell r="C252">
            <v>3699276</v>
          </cell>
          <cell r="D252" t="str">
            <v>R1D</v>
          </cell>
          <cell r="E252" t="str">
            <v>IF120</v>
          </cell>
          <cell r="F252" t="str">
            <v>2M端子板 IF120/120Ω/GF2488-01F</v>
          </cell>
          <cell r="G252" t="str">
            <v>马来专用</v>
          </cell>
          <cell r="H252">
            <v>0</v>
          </cell>
          <cell r="I252" t="e">
            <v>#N/A</v>
          </cell>
          <cell r="J252">
            <v>0</v>
          </cell>
        </row>
        <row r="253">
          <cell r="C253">
            <v>3699278</v>
          </cell>
          <cell r="D253" t="str">
            <v>R2A</v>
          </cell>
          <cell r="E253" t="str">
            <v>ETHIF2</v>
          </cell>
          <cell r="F253" t="str">
            <v>以太网端子板2/(ETHIF2)</v>
          </cell>
          <cell r="G253" t="str">
            <v>2115312R2A</v>
          </cell>
          <cell r="H253">
            <v>240</v>
          </cell>
          <cell r="I253">
            <v>103</v>
          </cell>
          <cell r="J253">
            <v>30</v>
          </cell>
        </row>
        <row r="254">
          <cell r="C254">
            <v>2115174</v>
          </cell>
          <cell r="D254" t="e">
            <v>#NAME?</v>
          </cell>
          <cell r="E254" t="str">
            <v>GFE1</v>
          </cell>
          <cell r="F254" t="str">
            <v>1GE8FE带交换以太网盘(电口)/1310nm 20KM/C删除</v>
          </cell>
          <cell r="H254">
            <v>1</v>
          </cell>
          <cell r="I254" t="e">
            <v>#N/A</v>
          </cell>
          <cell r="J254" t="e">
            <v>#N/A</v>
          </cell>
        </row>
        <row r="255">
          <cell r="C255">
            <v>2115174</v>
          </cell>
          <cell r="D255" t="str">
            <v>R1D</v>
          </cell>
          <cell r="E255" t="str">
            <v>GFE1</v>
          </cell>
          <cell r="F255" t="str">
            <v>1GE8FE带交换以太网盘</v>
          </cell>
          <cell r="G255" t="str">
            <v>GFE1改版，正在申请新盘号，电口</v>
          </cell>
          <cell r="H255">
            <v>0</v>
          </cell>
          <cell r="I255" t="e">
            <v>#N/A</v>
          </cell>
          <cell r="J255">
            <v>0</v>
          </cell>
        </row>
        <row r="256">
          <cell r="C256">
            <v>2201912</v>
          </cell>
          <cell r="D256" t="str">
            <v>R1A</v>
          </cell>
          <cell r="E256" t="str">
            <v>GFE1</v>
          </cell>
          <cell r="F256" t="str">
            <v>以太网接口盘（1GE光口+8FE电口）</v>
          </cell>
          <cell r="G256" t="str">
            <v>GFE1新盘号</v>
          </cell>
          <cell r="H256">
            <v>160</v>
          </cell>
          <cell r="I256">
            <v>64</v>
          </cell>
          <cell r="J256">
            <v>0</v>
          </cell>
        </row>
        <row r="257">
          <cell r="C257">
            <v>3578612</v>
          </cell>
          <cell r="D257" t="str">
            <v>R1A</v>
          </cell>
          <cell r="E257" t="str">
            <v>SA0G3-10-300</v>
          </cell>
          <cell r="F257" t="str">
            <v>SA0G3-10-300光模块/1.25G,1310nm,10km,SFP</v>
          </cell>
          <cell r="G257" t="str">
            <v>10KM，适用单盘：2115174R1D</v>
          </cell>
          <cell r="H257" t="e">
            <v>#N/A</v>
          </cell>
          <cell r="I257" t="e">
            <v>#N/A</v>
          </cell>
          <cell r="J257">
            <v>2</v>
          </cell>
        </row>
        <row r="258">
          <cell r="C258">
            <v>3578634</v>
          </cell>
          <cell r="D258" t="str">
            <v>R1A</v>
          </cell>
          <cell r="E258" t="str">
            <v>SB0G3-40-100</v>
          </cell>
          <cell r="F258" t="str">
            <v>SB0G3-40-100光模块/1.25G,SFP,1310nm,40km</v>
          </cell>
          <cell r="G258" t="str">
            <v>40KM，适用单盘：2115174R1D</v>
          </cell>
          <cell r="H258">
            <v>0</v>
          </cell>
          <cell r="I258" t="e">
            <v>#N/A</v>
          </cell>
          <cell r="J258">
            <v>1</v>
          </cell>
        </row>
        <row r="259">
          <cell r="C259">
            <v>2201913</v>
          </cell>
          <cell r="D259" t="str">
            <v>R1A</v>
          </cell>
          <cell r="E259" t="str">
            <v>GFE1</v>
          </cell>
          <cell r="F259" t="str">
            <v>以太网接口盘（1GE光口+8FE光口）</v>
          </cell>
          <cell r="G259" t="str">
            <v>替代2115270，光口</v>
          </cell>
          <cell r="H259">
            <v>84</v>
          </cell>
          <cell r="I259" t="e">
            <v>#N/A</v>
          </cell>
          <cell r="J259">
            <v>149</v>
          </cell>
        </row>
        <row r="260">
          <cell r="C260">
            <v>2115270</v>
          </cell>
          <cell r="D260" t="e">
            <v>#NAME?</v>
          </cell>
          <cell r="E260" t="str">
            <v>GFE1</v>
          </cell>
          <cell r="F260" t="str">
            <v>1GE8FE带交换以太网盘GFE1/15KM 1310NM /C删除</v>
          </cell>
          <cell r="G260" t="str">
            <v>2-25已发布停产</v>
          </cell>
          <cell r="H260">
            <v>0</v>
          </cell>
          <cell r="I260" t="e">
            <v>#N/A</v>
          </cell>
          <cell r="J260" t="e">
            <v>#N/A</v>
          </cell>
        </row>
        <row r="261">
          <cell r="C261">
            <v>2115312</v>
          </cell>
          <cell r="D261" t="str">
            <v>R3A</v>
          </cell>
          <cell r="E261" t="str">
            <v>ESE2</v>
          </cell>
          <cell r="F261" t="e">
            <v>#N/A</v>
          </cell>
          <cell r="G261" t="str">
            <v>配合3699278R2A端子板</v>
          </cell>
          <cell r="H261">
            <v>230</v>
          </cell>
          <cell r="I261">
            <v>199</v>
          </cell>
          <cell r="J261">
            <v>21</v>
          </cell>
        </row>
        <row r="262">
          <cell r="C262">
            <v>3730024</v>
          </cell>
          <cell r="D262" t="str">
            <v>R2A</v>
          </cell>
          <cell r="E262" t="e">
            <v>#N/A</v>
          </cell>
          <cell r="F262" t="str">
            <v>主子框/IBAS110A</v>
          </cell>
          <cell r="H262" t="e">
            <v>#N/A</v>
          </cell>
          <cell r="I262" t="e">
            <v>#N/A</v>
          </cell>
          <cell r="J262">
            <v>0</v>
          </cell>
        </row>
        <row r="263">
          <cell r="C263">
            <v>2061071</v>
          </cell>
          <cell r="D263" t="e">
            <v>#NAME?</v>
          </cell>
          <cell r="E263" t="e">
            <v>#N/A</v>
          </cell>
          <cell r="F263" t="e">
            <v>#N/A</v>
          </cell>
          <cell r="H263" t="e">
            <v>#N/A</v>
          </cell>
          <cell r="I263" t="e">
            <v>#N/A</v>
          </cell>
          <cell r="J263" t="e">
            <v>#N/A</v>
          </cell>
        </row>
        <row r="264">
          <cell r="C264">
            <v>2061071</v>
          </cell>
          <cell r="D264" t="e">
            <v>#NAME?</v>
          </cell>
          <cell r="E264" t="e">
            <v>#N/A</v>
          </cell>
          <cell r="F264" t="e">
            <v>#N/A</v>
          </cell>
          <cell r="H264" t="e">
            <v>#N/A</v>
          </cell>
          <cell r="I264" t="e">
            <v>#N/A</v>
          </cell>
          <cell r="J264" t="e">
            <v>#N/A</v>
          </cell>
        </row>
        <row r="265">
          <cell r="C265">
            <v>2061071</v>
          </cell>
          <cell r="D265" t="e">
            <v>#NAME?</v>
          </cell>
          <cell r="E265" t="e">
            <v>#N/A</v>
          </cell>
          <cell r="F265" t="e">
            <v>#N/A</v>
          </cell>
          <cell r="H265" t="e">
            <v>#N/A</v>
          </cell>
          <cell r="I265" t="e">
            <v>#N/A</v>
          </cell>
          <cell r="J265" t="e">
            <v>#N/A</v>
          </cell>
        </row>
        <row r="266">
          <cell r="C266">
            <v>2061071</v>
          </cell>
          <cell r="D266" t="e">
            <v>#NAME?</v>
          </cell>
          <cell r="E266" t="e">
            <v>#N/A</v>
          </cell>
          <cell r="F266" t="e">
            <v>#N/A</v>
          </cell>
          <cell r="H266" t="e">
            <v>#N/A</v>
          </cell>
          <cell r="I266" t="e">
            <v>#N/A</v>
          </cell>
          <cell r="J266" t="e">
            <v>#N/A</v>
          </cell>
        </row>
        <row r="267">
          <cell r="C267">
            <v>2061071</v>
          </cell>
          <cell r="D267" t="e">
            <v>#NAME?</v>
          </cell>
          <cell r="E267" t="e">
            <v>#N/A</v>
          </cell>
          <cell r="F267" t="e">
            <v>#N/A</v>
          </cell>
          <cell r="H267" t="e">
            <v>#N/A</v>
          </cell>
          <cell r="I267" t="e">
            <v>#N/A</v>
          </cell>
          <cell r="J267" t="e">
            <v>#N/A</v>
          </cell>
        </row>
        <row r="268">
          <cell r="C268">
            <v>2061071</v>
          </cell>
          <cell r="D268" t="e">
            <v>#NAME?</v>
          </cell>
          <cell r="E268" t="e">
            <v>#N/A</v>
          </cell>
          <cell r="F268" t="e">
            <v>#N/A</v>
          </cell>
          <cell r="H268" t="e">
            <v>#N/A</v>
          </cell>
          <cell r="I268" t="e">
            <v>#N/A</v>
          </cell>
          <cell r="J268" t="e">
            <v>#N/A</v>
          </cell>
        </row>
        <row r="269">
          <cell r="C269">
            <v>2061072</v>
          </cell>
          <cell r="D269" t="e">
            <v>#NAME?</v>
          </cell>
          <cell r="E269" t="e">
            <v>#N/A</v>
          </cell>
          <cell r="F269" t="str">
            <v>622M系统盘(带以太网电口)/IBAS110A /D</v>
          </cell>
          <cell r="G269" t="str">
            <v>2-25已发布停产，使用095</v>
          </cell>
          <cell r="H269" t="e">
            <v>#N/A</v>
          </cell>
          <cell r="I269" t="e">
            <v>#N/A</v>
          </cell>
          <cell r="J269">
            <v>0</v>
          </cell>
        </row>
        <row r="270">
          <cell r="C270">
            <v>2061073</v>
          </cell>
          <cell r="D270" t="e">
            <v>#NAME?</v>
          </cell>
          <cell r="E270" t="e">
            <v>#N/A</v>
          </cell>
          <cell r="F270" t="e">
            <v>#N/A</v>
          </cell>
          <cell r="G270" t="str">
            <v>停产</v>
          </cell>
          <cell r="H270" t="e">
            <v>#N/A</v>
          </cell>
          <cell r="I270" t="e">
            <v>#N/A</v>
          </cell>
          <cell r="J270" t="e">
            <v>#N/A</v>
          </cell>
        </row>
        <row r="271">
          <cell r="C271">
            <v>2061073</v>
          </cell>
          <cell r="D271" t="e">
            <v>#NAME?</v>
          </cell>
          <cell r="E271" t="e">
            <v>#N/A</v>
          </cell>
          <cell r="F271" t="e">
            <v>#N/A</v>
          </cell>
          <cell r="G271" t="str">
            <v>停产</v>
          </cell>
          <cell r="H271" t="e">
            <v>#N/A</v>
          </cell>
          <cell r="I271" t="e">
            <v>#N/A</v>
          </cell>
          <cell r="J271" t="e">
            <v>#N/A</v>
          </cell>
        </row>
        <row r="272">
          <cell r="C272">
            <v>2061073</v>
          </cell>
          <cell r="D272" t="e">
            <v>#NAME?</v>
          </cell>
          <cell r="E272" t="e">
            <v>#N/A</v>
          </cell>
          <cell r="F272" t="e">
            <v>#N/A</v>
          </cell>
          <cell r="G272" t="str">
            <v>停产</v>
          </cell>
          <cell r="H272" t="e">
            <v>#N/A</v>
          </cell>
          <cell r="I272" t="e">
            <v>#N/A</v>
          </cell>
          <cell r="J272" t="e">
            <v>#N/A</v>
          </cell>
        </row>
        <row r="273">
          <cell r="C273">
            <v>2061073</v>
          </cell>
          <cell r="D273" t="e">
            <v>#NAME?</v>
          </cell>
          <cell r="E273" t="e">
            <v>#N/A</v>
          </cell>
          <cell r="F273" t="e">
            <v>#N/A</v>
          </cell>
          <cell r="G273" t="str">
            <v>停产</v>
          </cell>
          <cell r="H273" t="e">
            <v>#N/A</v>
          </cell>
          <cell r="I273" t="e">
            <v>#N/A</v>
          </cell>
          <cell r="J273" t="e">
            <v>#N/A</v>
          </cell>
        </row>
        <row r="274">
          <cell r="C274">
            <v>2061073</v>
          </cell>
          <cell r="D274" t="e">
            <v>#NAME?</v>
          </cell>
          <cell r="E274" t="e">
            <v>#N/A</v>
          </cell>
          <cell r="F274" t="e">
            <v>#N/A</v>
          </cell>
          <cell r="G274" t="str">
            <v>停产</v>
          </cell>
          <cell r="H274" t="e">
            <v>#N/A</v>
          </cell>
          <cell r="I274" t="e">
            <v>#N/A</v>
          </cell>
          <cell r="J274" t="e">
            <v>#N/A</v>
          </cell>
        </row>
        <row r="275">
          <cell r="C275">
            <v>2061074</v>
          </cell>
          <cell r="D275" t="e">
            <v>#NAME?</v>
          </cell>
          <cell r="E275" t="e">
            <v>#N/A</v>
          </cell>
          <cell r="F275" t="str">
            <v>622M系统盘(带以太网光口)/IBAS110A /D</v>
          </cell>
          <cell r="G275" t="str">
            <v>2-25已发布停产，使用替换095</v>
          </cell>
          <cell r="H275" t="e">
            <v>#N/A</v>
          </cell>
          <cell r="I275" t="e">
            <v>#N/A</v>
          </cell>
          <cell r="J275">
            <v>0</v>
          </cell>
        </row>
        <row r="276">
          <cell r="C276">
            <v>2061075</v>
          </cell>
          <cell r="D276" t="e">
            <v>#NAME?</v>
          </cell>
          <cell r="E276" t="e">
            <v>#N/A</v>
          </cell>
          <cell r="F276" t="str">
            <v>155M系统盘(带以太网光口)/IBAS110A /D</v>
          </cell>
          <cell r="G276" t="str">
            <v>2-25已发布停产，使用092</v>
          </cell>
          <cell r="H276" t="e">
            <v>#N/A</v>
          </cell>
          <cell r="I276" t="e">
            <v>#N/A</v>
          </cell>
          <cell r="J276">
            <v>0</v>
          </cell>
        </row>
        <row r="277">
          <cell r="C277">
            <v>2061080</v>
          </cell>
          <cell r="D277" t="e">
            <v>#NAME?</v>
          </cell>
          <cell r="E277" t="e">
            <v>#N/A</v>
          </cell>
          <cell r="F277" t="str">
            <v>155M系统盘(带34M/45M接口)/IBAS110A /D</v>
          </cell>
          <cell r="G277" t="str">
            <v>2-25已发布停产，使用092</v>
          </cell>
          <cell r="H277" t="e">
            <v>#N/A</v>
          </cell>
          <cell r="I277" t="e">
            <v>#N/A</v>
          </cell>
          <cell r="J277">
            <v>0</v>
          </cell>
        </row>
        <row r="278">
          <cell r="C278">
            <v>2061092</v>
          </cell>
          <cell r="D278" t="e">
            <v>#NAME?</v>
          </cell>
          <cell r="E278" t="e">
            <v>#N/A</v>
          </cell>
          <cell r="F278" t="str">
            <v>155M系统盘(S155)/IBAS110A</v>
          </cell>
          <cell r="G278" t="str">
            <v>ORTHG00352未停产，3-7库存2K+</v>
          </cell>
          <cell r="H278" t="e">
            <v>#N/A</v>
          </cell>
          <cell r="I278" t="e">
            <v>#N/A</v>
          </cell>
          <cell r="J278" t="e">
            <v>#N/A</v>
          </cell>
        </row>
        <row r="279">
          <cell r="C279">
            <v>2061092</v>
          </cell>
          <cell r="D279" t="e">
            <v>#NAME?</v>
          </cell>
          <cell r="E279" t="e">
            <v>#N/A</v>
          </cell>
          <cell r="F279" t="str">
            <v>155M系统盘(S155)/IBAS110A</v>
          </cell>
          <cell r="G279" t="str">
            <v>使用ORTH00241未停产，3-4库存1K+</v>
          </cell>
          <cell r="H279" t="e">
            <v>#N/A</v>
          </cell>
          <cell r="I279" t="e">
            <v>#N/A</v>
          </cell>
          <cell r="J279" t="e">
            <v>#N/A</v>
          </cell>
        </row>
        <row r="280">
          <cell r="C280">
            <v>2061092</v>
          </cell>
          <cell r="D280" t="e">
            <v>#NAME?</v>
          </cell>
          <cell r="E280" t="e">
            <v>#N/A</v>
          </cell>
          <cell r="F280" t="str">
            <v>155M系统盘(S155)/IBAS110A</v>
          </cell>
          <cell r="G280" t="str">
            <v>ORTHG00351未停产</v>
          </cell>
          <cell r="H280" t="e">
            <v>#N/A</v>
          </cell>
          <cell r="I280" t="e">
            <v>#N/A</v>
          </cell>
          <cell r="J280">
            <v>36</v>
          </cell>
        </row>
        <row r="281">
          <cell r="C281">
            <v>2061093</v>
          </cell>
          <cell r="D281" t="e">
            <v>#NAME?</v>
          </cell>
          <cell r="E281" t="e">
            <v>#N/A</v>
          </cell>
          <cell r="F281" t="str">
            <v>155M系统盘(带以太网口SFP)</v>
          </cell>
          <cell r="G281" t="str">
            <v>ORTHG00352用2个，库存2K+</v>
          </cell>
          <cell r="H281" t="e">
            <v>#N/A</v>
          </cell>
          <cell r="I281" t="e">
            <v>#N/A</v>
          </cell>
          <cell r="J281">
            <v>9</v>
          </cell>
        </row>
        <row r="282">
          <cell r="C282">
            <v>2061093</v>
          </cell>
          <cell r="D282" t="e">
            <v>#NAME?</v>
          </cell>
          <cell r="E282" t="e">
            <v>#N/A</v>
          </cell>
          <cell r="F282" t="str">
            <v>155M系统盘(带以太网口SFP)</v>
          </cell>
          <cell r="H282" t="e">
            <v>#N/A</v>
          </cell>
          <cell r="I282" t="e">
            <v>#N/A</v>
          </cell>
          <cell r="J282">
            <v>3</v>
          </cell>
        </row>
        <row r="283">
          <cell r="C283">
            <v>2061093</v>
          </cell>
          <cell r="D283" t="e">
            <v>#NAME?</v>
          </cell>
          <cell r="E283" t="e">
            <v>#N/A</v>
          </cell>
          <cell r="F283" t="str">
            <v>155M系统盘(带以太网口SFP)</v>
          </cell>
          <cell r="H283" t="e">
            <v>#N/A</v>
          </cell>
          <cell r="I283" t="e">
            <v>#N/A</v>
          </cell>
          <cell r="J283">
            <v>37</v>
          </cell>
        </row>
        <row r="284">
          <cell r="C284">
            <v>2061095</v>
          </cell>
          <cell r="D284" t="e">
            <v>#NAME?</v>
          </cell>
          <cell r="E284" t="e">
            <v>#N/A</v>
          </cell>
          <cell r="F284" t="str">
            <v>622M系统盘/SFP 21E1+8FE /D</v>
          </cell>
          <cell r="H284" t="e">
            <v>#N/A</v>
          </cell>
          <cell r="I284" t="e">
            <v>#N/A</v>
          </cell>
          <cell r="J284" t="e">
            <v>#N/A</v>
          </cell>
        </row>
        <row r="285">
          <cell r="C285">
            <v>2061095</v>
          </cell>
          <cell r="D285" t="e">
            <v>#NAME?</v>
          </cell>
          <cell r="E285" t="e">
            <v>#N/A</v>
          </cell>
          <cell r="F285" t="str">
            <v>622M系统盘/SFP 21E1+8FE /D</v>
          </cell>
          <cell r="G285" t="str">
            <v>ORTH00344用2个，3-7库存42</v>
          </cell>
          <cell r="H285" t="e">
            <v>#N/A</v>
          </cell>
          <cell r="I285" t="e">
            <v>#N/A</v>
          </cell>
          <cell r="J285" t="e">
            <v>#N/A</v>
          </cell>
        </row>
        <row r="286">
          <cell r="C286">
            <v>2061095</v>
          </cell>
          <cell r="D286" t="e">
            <v>#NAME?</v>
          </cell>
          <cell r="E286" t="e">
            <v>#N/A</v>
          </cell>
          <cell r="F286" t="str">
            <v>622M系统盘/SFP 21E1+8FE /D</v>
          </cell>
          <cell r="H286" t="e">
            <v>#N/A</v>
          </cell>
          <cell r="I286" t="e">
            <v>#N/A</v>
          </cell>
          <cell r="J286">
            <v>13</v>
          </cell>
        </row>
        <row r="287">
          <cell r="C287">
            <v>2061097</v>
          </cell>
          <cell r="D287" t="e">
            <v>#NAME?</v>
          </cell>
          <cell r="E287" t="e">
            <v>#N/A</v>
          </cell>
          <cell r="F287" t="str">
            <v>622M系统盘/21E1+4FEe+4FEo</v>
          </cell>
          <cell r="G287" t="str">
            <v>2-25已发布停产，使用095</v>
          </cell>
          <cell r="H287" t="e">
            <v>#N/A</v>
          </cell>
          <cell r="I287" t="e">
            <v>#N/A</v>
          </cell>
          <cell r="J287">
            <v>0</v>
          </cell>
        </row>
        <row r="288">
          <cell r="C288">
            <v>2061097</v>
          </cell>
          <cell r="D288" t="e">
            <v>#NAME?</v>
          </cell>
          <cell r="E288" t="e">
            <v>#N/A</v>
          </cell>
          <cell r="F288" t="str">
            <v>622M系统盘/21E1+4FEe+4FEo</v>
          </cell>
          <cell r="G288" t="str">
            <v>2-25已发布停产，使用095</v>
          </cell>
          <cell r="H288" t="e">
            <v>#N/A</v>
          </cell>
          <cell r="I288" t="e">
            <v>#N/A</v>
          </cell>
          <cell r="J288">
            <v>0</v>
          </cell>
        </row>
        <row r="289">
          <cell r="C289">
            <v>2061097</v>
          </cell>
          <cell r="D289" t="e">
            <v>#NAME?</v>
          </cell>
          <cell r="E289" t="e">
            <v>#N/A</v>
          </cell>
          <cell r="F289" t="str">
            <v>622M系统盘/21E1+4FEe+4FEo</v>
          </cell>
          <cell r="G289" t="str">
            <v>2-25已发布停产，使用095</v>
          </cell>
          <cell r="H289" t="e">
            <v>#N/A</v>
          </cell>
          <cell r="I289" t="e">
            <v>#N/A</v>
          </cell>
          <cell r="J289">
            <v>0</v>
          </cell>
        </row>
        <row r="290">
          <cell r="C290">
            <v>2166152</v>
          </cell>
          <cell r="D290" t="str">
            <v>R2B</v>
          </cell>
          <cell r="E290" t="e">
            <v>#N/A</v>
          </cell>
          <cell r="F290" t="str">
            <v>16路2M盘(75Ω)/IBAS 180A /C/D</v>
          </cell>
          <cell r="H290" t="e">
            <v>#N/A</v>
          </cell>
          <cell r="I290" t="e">
            <v>#N/A</v>
          </cell>
          <cell r="J290" t="e">
            <v>#N/A</v>
          </cell>
        </row>
        <row r="291">
          <cell r="C291">
            <v>2170525</v>
          </cell>
          <cell r="D291" t="e">
            <v>#NAME?</v>
          </cell>
          <cell r="E291" t="e">
            <v>#N/A</v>
          </cell>
          <cell r="F291" t="str">
            <v>1路低阶STM1光盘O155\IBAS 180</v>
          </cell>
          <cell r="G291" t="str">
            <v>ORTHG00002用1个，模块已停产，3-7库存345</v>
          </cell>
          <cell r="H291" t="e">
            <v>#N/A</v>
          </cell>
          <cell r="I291" t="e">
            <v>#N/A</v>
          </cell>
          <cell r="J291">
            <v>11</v>
          </cell>
        </row>
        <row r="292">
          <cell r="C292">
            <v>2170525</v>
          </cell>
          <cell r="D292" t="e">
            <v>#NAME?</v>
          </cell>
          <cell r="E292" t="e">
            <v>#N/A</v>
          </cell>
          <cell r="F292" t="str">
            <v>1路低阶STM1光盘O155\IBAS 180</v>
          </cell>
          <cell r="G292" t="str">
            <v>ORTHG00002用1个，模块已停产，3-7库存345</v>
          </cell>
          <cell r="H292" t="e">
            <v>#N/A</v>
          </cell>
          <cell r="I292" t="e">
            <v>#N/A</v>
          </cell>
          <cell r="J292">
            <v>26</v>
          </cell>
        </row>
        <row r="293">
          <cell r="C293">
            <v>2170525</v>
          </cell>
          <cell r="D293" t="e">
            <v>#NAME?</v>
          </cell>
          <cell r="E293" t="e">
            <v>#N/A</v>
          </cell>
          <cell r="F293" t="str">
            <v>1路低阶STM1光盘O155\IBAS 180</v>
          </cell>
          <cell r="G293" t="str">
            <v>ORTHG00015用1个</v>
          </cell>
          <cell r="H293" t="e">
            <v>#N/A</v>
          </cell>
          <cell r="I293" t="e">
            <v>#N/A</v>
          </cell>
          <cell r="J293">
            <v>3</v>
          </cell>
        </row>
        <row r="294">
          <cell r="C294">
            <v>2933266</v>
          </cell>
          <cell r="D294" t="str">
            <v>R1B</v>
          </cell>
          <cell r="E294" t="e">
            <v>#N/A</v>
          </cell>
          <cell r="F294" t="str">
            <v>48V电源板(PWR48)/IBAS110A</v>
          </cell>
          <cell r="G294" t="str">
            <v>适当放大计划</v>
          </cell>
          <cell r="H294" t="e">
            <v>#N/A</v>
          </cell>
          <cell r="I294" t="e">
            <v>#N/A</v>
          </cell>
          <cell r="J294">
            <v>64</v>
          </cell>
        </row>
        <row r="295">
          <cell r="C295">
            <v>2933267</v>
          </cell>
          <cell r="D295" t="str">
            <v>R1B</v>
          </cell>
          <cell r="E295" t="e">
            <v>#N/A</v>
          </cell>
          <cell r="F295" t="str">
            <v>24V电源板 PWR24/IBAS110A</v>
          </cell>
          <cell r="H295" t="e">
            <v>#N/A</v>
          </cell>
          <cell r="I295" t="e">
            <v>#N/A</v>
          </cell>
          <cell r="J295" t="e">
            <v>#N/A</v>
          </cell>
        </row>
        <row r="296">
          <cell r="C296">
            <v>2933268</v>
          </cell>
          <cell r="D296" t="str">
            <v>R1A</v>
          </cell>
          <cell r="E296" t="e">
            <v>#N/A</v>
          </cell>
          <cell r="F296" t="str">
            <v>交流电源板 AC220/IBAS110A</v>
          </cell>
          <cell r="G296" t="str">
            <v>适当放大计划</v>
          </cell>
          <cell r="H296" t="e">
            <v>#N/A</v>
          </cell>
          <cell r="I296" t="e">
            <v>#N/A</v>
          </cell>
          <cell r="J296">
            <v>0</v>
          </cell>
        </row>
        <row r="297">
          <cell r="C297">
            <v>3000040</v>
          </cell>
          <cell r="D297" t="str">
            <v>R2A</v>
          </cell>
          <cell r="E297" t="e">
            <v>#N/A</v>
          </cell>
          <cell r="F297" t="str">
            <v>双电源PDP子架/带防雷 过欠压保护</v>
          </cell>
          <cell r="H297" t="e">
            <v>#N/A</v>
          </cell>
          <cell r="I297">
            <v>2</v>
          </cell>
          <cell r="J297">
            <v>145</v>
          </cell>
        </row>
        <row r="298">
          <cell r="C298">
            <v>3000040</v>
          </cell>
          <cell r="D298" t="str">
            <v>R4A</v>
          </cell>
          <cell r="E298" t="e">
            <v>#N/A</v>
          </cell>
          <cell r="F298" t="e">
            <v>#N/A</v>
          </cell>
          <cell r="G298" t="str">
            <v>特殊版本，按照市场指定使用，无特殊需求用R2A</v>
          </cell>
          <cell r="H298" t="e">
            <v>#N/A</v>
          </cell>
          <cell r="I298" t="e">
            <v>#N/A</v>
          </cell>
          <cell r="J298" t="e">
            <v>#N/A</v>
          </cell>
        </row>
        <row r="299">
          <cell r="C299">
            <v>3699061</v>
          </cell>
          <cell r="D299" t="str">
            <v>R3A</v>
          </cell>
          <cell r="E299" t="e">
            <v>#N/A</v>
          </cell>
          <cell r="F299" t="str">
            <v>PDP电源分配单元</v>
          </cell>
          <cell r="G299" t="str">
            <v>180也用</v>
          </cell>
          <cell r="H299" t="e">
            <v>#N/A</v>
          </cell>
          <cell r="I299" t="e">
            <v>#N/A</v>
          </cell>
          <cell r="J299" t="e">
            <v>#N/A</v>
          </cell>
        </row>
        <row r="300">
          <cell r="C300">
            <v>2115266</v>
          </cell>
          <cell r="D300" t="str">
            <v>R1B</v>
          </cell>
          <cell r="E300" t="e">
            <v>#N/A</v>
          </cell>
          <cell r="F300" t="str">
            <v>以太网交换接口盘 电/IBAS180/180A/110A</v>
          </cell>
          <cell r="H300" t="e">
            <v>#N/A</v>
          </cell>
          <cell r="I300" t="e">
            <v>#N/A</v>
          </cell>
          <cell r="J300" t="e">
            <v>#N/A</v>
          </cell>
        </row>
        <row r="301">
          <cell r="C301">
            <v>2115267</v>
          </cell>
          <cell r="D301" t="e">
            <v>#NAME?</v>
          </cell>
          <cell r="E301" t="e">
            <v>#N/A</v>
          </cell>
          <cell r="F301" t="str">
            <v>以太网交换接口盘(光口)/1310nm 15km</v>
          </cell>
          <cell r="H301" t="e">
            <v>#N/A</v>
          </cell>
          <cell r="I301" t="e">
            <v>#N/A</v>
          </cell>
          <cell r="J301">
            <v>3</v>
          </cell>
        </row>
        <row r="302">
          <cell r="C302">
            <v>2115268</v>
          </cell>
          <cell r="D302" t="str">
            <v>R1C</v>
          </cell>
          <cell r="E302" t="e">
            <v>#N/A</v>
          </cell>
          <cell r="F302" t="str">
            <v>以太网透传接口盘(电)/IBAS180</v>
          </cell>
          <cell r="H302" t="e">
            <v>#N/A</v>
          </cell>
          <cell r="I302" t="e">
            <v>#N/A</v>
          </cell>
          <cell r="J302">
            <v>7</v>
          </cell>
        </row>
        <row r="303">
          <cell r="C303">
            <v>2115269</v>
          </cell>
          <cell r="D303" t="str">
            <v>R1C</v>
          </cell>
          <cell r="E303" t="e">
            <v>#N/A</v>
          </cell>
          <cell r="F303" t="str">
            <v>以太网透传接口盘(光)/IBAS180</v>
          </cell>
          <cell r="G303" t="str">
            <v>2-25已发布停产，库存消耗完使用2115267</v>
          </cell>
          <cell r="H303" t="e">
            <v>#N/A</v>
          </cell>
          <cell r="I303" t="e">
            <v>#N/A</v>
          </cell>
          <cell r="J303">
            <v>0</v>
          </cell>
        </row>
        <row r="304">
          <cell r="C304">
            <v>2069221</v>
          </cell>
          <cell r="D304" t="str">
            <v>-2A1L11SR1A</v>
          </cell>
          <cell r="E304" t="e">
            <v>#N/A</v>
          </cell>
          <cell r="F304" t="str">
            <v>IBAS110B/220V/L1.1 120Ω Fx(S) SFP</v>
          </cell>
          <cell r="H304" t="e">
            <v>#N/A</v>
          </cell>
          <cell r="I304" t="e">
            <v>#N/A</v>
          </cell>
          <cell r="J304">
            <v>0</v>
          </cell>
        </row>
        <row r="305">
          <cell r="C305">
            <v>2069221</v>
          </cell>
          <cell r="D305" t="str">
            <v>-2A1L12SR1A</v>
          </cell>
          <cell r="E305" t="e">
            <v>#N/A</v>
          </cell>
          <cell r="F305" t="e">
            <v>#N/A</v>
          </cell>
          <cell r="H305" t="e">
            <v>#N/A</v>
          </cell>
          <cell r="I305" t="e">
            <v>#N/A</v>
          </cell>
          <cell r="J305" t="e">
            <v>#N/A</v>
          </cell>
        </row>
        <row r="306">
          <cell r="C306">
            <v>2069221</v>
          </cell>
          <cell r="D306" t="str">
            <v>-2A1S11SR1A</v>
          </cell>
          <cell r="E306" t="e">
            <v>#N/A</v>
          </cell>
          <cell r="F306" t="str">
            <v>IBAS110B/220V/S1.1 120Ω Fx(S) SFP</v>
          </cell>
          <cell r="H306" t="e">
            <v>#N/A</v>
          </cell>
          <cell r="I306" t="e">
            <v>#N/A</v>
          </cell>
          <cell r="J306">
            <v>8</v>
          </cell>
        </row>
        <row r="307">
          <cell r="C307">
            <v>2069221</v>
          </cell>
          <cell r="D307" t="str">
            <v>-2A7L11SR1A</v>
          </cell>
          <cell r="E307" t="e">
            <v>#N/A</v>
          </cell>
          <cell r="F307" t="e">
            <v>#N/A</v>
          </cell>
          <cell r="H307" t="e">
            <v>#N/A</v>
          </cell>
          <cell r="I307" t="e">
            <v>#N/A</v>
          </cell>
          <cell r="J307" t="e">
            <v>#N/A</v>
          </cell>
        </row>
        <row r="308">
          <cell r="C308">
            <v>2069221</v>
          </cell>
          <cell r="D308" t="str">
            <v>-2A7L12SR1A</v>
          </cell>
          <cell r="E308" t="e">
            <v>#N/A</v>
          </cell>
          <cell r="F308" t="e">
            <v>#N/A</v>
          </cell>
          <cell r="H308" t="e">
            <v>#N/A</v>
          </cell>
          <cell r="I308" t="e">
            <v>#N/A</v>
          </cell>
          <cell r="J308" t="e">
            <v>#N/A</v>
          </cell>
        </row>
        <row r="309">
          <cell r="C309">
            <v>2069221</v>
          </cell>
          <cell r="D309" t="str">
            <v>-2A7S11SR1A</v>
          </cell>
          <cell r="E309" t="e">
            <v>#N/A</v>
          </cell>
          <cell r="F309" t="str">
            <v>IBAS110B/220V/S1.1 75Ω Fx(S) SFP</v>
          </cell>
          <cell r="G309" t="str">
            <v>2光2电口</v>
          </cell>
          <cell r="H309" t="e">
            <v>#N/A</v>
          </cell>
          <cell r="I309" t="e">
            <v>#N/A</v>
          </cell>
          <cell r="J309">
            <v>4</v>
          </cell>
        </row>
        <row r="310">
          <cell r="C310">
            <v>2069221</v>
          </cell>
          <cell r="D310" t="str">
            <v>-2D1L11SR1A</v>
          </cell>
          <cell r="E310" t="e">
            <v>#N/A</v>
          </cell>
          <cell r="F310" t="str">
            <v>IBAS110B/-48V/L1.1 120Ω Fx(S) SFP</v>
          </cell>
          <cell r="H310" t="e">
            <v>#N/A</v>
          </cell>
          <cell r="I310" t="e">
            <v>#N/A</v>
          </cell>
          <cell r="J310">
            <v>5</v>
          </cell>
        </row>
        <row r="311">
          <cell r="C311">
            <v>2069221</v>
          </cell>
          <cell r="D311" t="str">
            <v>-2D7S11SR1A</v>
          </cell>
          <cell r="E311" t="e">
            <v>#N/A</v>
          </cell>
          <cell r="F311" t="e">
            <v>#N/A</v>
          </cell>
          <cell r="H311" t="e">
            <v>#N/A</v>
          </cell>
          <cell r="I311" t="e">
            <v>#N/A</v>
          </cell>
          <cell r="J311" t="e">
            <v>#N/A</v>
          </cell>
        </row>
        <row r="312">
          <cell r="C312">
            <v>2069221</v>
          </cell>
          <cell r="D312" t="str">
            <v>-2D1L12SR1A</v>
          </cell>
          <cell r="E312" t="e">
            <v>#N/A</v>
          </cell>
          <cell r="F312" t="str">
            <v>IBAS110B/-48V/L1.2 120Ω Fx(S) SFP</v>
          </cell>
          <cell r="H312" t="e">
            <v>#N/A</v>
          </cell>
          <cell r="I312" t="e">
            <v>#N/A</v>
          </cell>
          <cell r="J312" t="e">
            <v>#N/A</v>
          </cell>
        </row>
        <row r="313">
          <cell r="C313">
            <v>2069221</v>
          </cell>
          <cell r="D313" t="str">
            <v>-2D1S11SR1A</v>
          </cell>
          <cell r="E313" t="e">
            <v>#N/A</v>
          </cell>
          <cell r="F313" t="e">
            <v>#N/A</v>
          </cell>
          <cell r="H313" t="e">
            <v>#N/A</v>
          </cell>
          <cell r="I313" t="e">
            <v>#N/A</v>
          </cell>
          <cell r="J313" t="e">
            <v>#N/A</v>
          </cell>
        </row>
        <row r="314">
          <cell r="C314">
            <v>2069221</v>
          </cell>
          <cell r="D314" t="str">
            <v>-2D7L11SR1A</v>
          </cell>
          <cell r="E314" t="e">
            <v>#N/A</v>
          </cell>
          <cell r="F314" t="e">
            <v>#N/A</v>
          </cell>
          <cell r="H314" t="e">
            <v>#N/A</v>
          </cell>
          <cell r="I314" t="e">
            <v>#N/A</v>
          </cell>
          <cell r="J314" t="e">
            <v>#N/A</v>
          </cell>
        </row>
        <row r="315">
          <cell r="C315">
            <v>2069221</v>
          </cell>
          <cell r="D315" t="str">
            <v>-2D7L12SR1A</v>
          </cell>
          <cell r="E315" t="e">
            <v>#N/A</v>
          </cell>
          <cell r="F315" t="e">
            <v>#N/A</v>
          </cell>
          <cell r="H315" t="e">
            <v>#N/A</v>
          </cell>
          <cell r="I315" t="e">
            <v>#N/A</v>
          </cell>
          <cell r="J315" t="e">
            <v>#N/A</v>
          </cell>
        </row>
        <row r="316">
          <cell r="C316">
            <v>2061089</v>
          </cell>
          <cell r="D316" t="str">
            <v>R1B</v>
          </cell>
          <cell r="E316" t="e">
            <v>#N/A</v>
          </cell>
          <cell r="F316" t="e">
            <v>#N/A</v>
          </cell>
          <cell r="H316" t="e">
            <v>#N/A</v>
          </cell>
          <cell r="I316" t="e">
            <v>#N/A</v>
          </cell>
          <cell r="J316" t="e">
            <v>#N/A</v>
          </cell>
        </row>
        <row r="317">
          <cell r="C317">
            <v>3578570</v>
          </cell>
          <cell r="D317" t="str">
            <v>R1A</v>
          </cell>
          <cell r="E317" t="e">
            <v>#N/A</v>
          </cell>
          <cell r="F317" t="str">
            <v>SD013-15-000光模块/155M,SFP,15km,1310nm</v>
          </cell>
          <cell r="G317" t="str">
            <v>S11</v>
          </cell>
          <cell r="H317" t="e">
            <v>#N/A</v>
          </cell>
          <cell r="I317" t="e">
            <v>#N/A</v>
          </cell>
          <cell r="J317" t="e">
            <v>#N/A</v>
          </cell>
        </row>
        <row r="318">
          <cell r="C318">
            <v>3578569</v>
          </cell>
          <cell r="D318" t="str">
            <v>R1A</v>
          </cell>
          <cell r="E318" t="e">
            <v>#N/A</v>
          </cell>
          <cell r="F318" t="str">
            <v>SD013-40-000光模块/155M,SFP,40km,1310nm</v>
          </cell>
          <cell r="G318" t="str">
            <v>L11</v>
          </cell>
          <cell r="H318" t="e">
            <v>#N/A</v>
          </cell>
          <cell r="I318" t="e">
            <v>#N/A</v>
          </cell>
          <cell r="J318" t="e">
            <v>#N/A</v>
          </cell>
        </row>
        <row r="319">
          <cell r="C319">
            <v>3578568</v>
          </cell>
          <cell r="D319" t="str">
            <v>R1A</v>
          </cell>
          <cell r="E319" t="e">
            <v>#N/A</v>
          </cell>
          <cell r="F319" t="str">
            <v>SD015-80-000光模块/155M,SFP,80km,1550nm</v>
          </cell>
          <cell r="G319" t="str">
            <v>L12</v>
          </cell>
          <cell r="H319" t="e">
            <v>#N/A</v>
          </cell>
          <cell r="I319" t="e">
            <v>#N/A</v>
          </cell>
          <cell r="J319" t="e">
            <v>#N/A</v>
          </cell>
        </row>
        <row r="320">
          <cell r="C320">
            <v>2069221</v>
          </cell>
          <cell r="D320" t="str">
            <v>-1D1S11R1A</v>
          </cell>
          <cell r="E320" t="e">
            <v>#N/A</v>
          </cell>
          <cell r="F320" t="e">
            <v>#N/A</v>
          </cell>
          <cell r="H320" t="e">
            <v>#N/A</v>
          </cell>
          <cell r="I320" t="e">
            <v>#N/A</v>
          </cell>
          <cell r="J320" t="e">
            <v>#N/A</v>
          </cell>
        </row>
        <row r="321">
          <cell r="C321">
            <v>2069221</v>
          </cell>
          <cell r="D321" t="str">
            <v>-1D7S11R1A</v>
          </cell>
          <cell r="E321" t="e">
            <v>#N/A</v>
          </cell>
          <cell r="F321" t="e">
            <v>#N/A</v>
          </cell>
          <cell r="G321" t="str">
            <v>2-25已发布停产通知，显示为项目库存，现使用2D</v>
          </cell>
          <cell r="H321" t="e">
            <v>#N/A</v>
          </cell>
          <cell r="I321" t="e">
            <v>#N/A</v>
          </cell>
          <cell r="J321" t="e">
            <v>#N/A</v>
          </cell>
        </row>
        <row r="322">
          <cell r="C322">
            <v>2069221</v>
          </cell>
          <cell r="D322" t="str">
            <v>-1D1L11R1A</v>
          </cell>
          <cell r="E322" t="e">
            <v>#N/A</v>
          </cell>
          <cell r="F322" t="e">
            <v>#N/A</v>
          </cell>
          <cell r="G322" t="str">
            <v>2-25已发布停产通知，显示为项目库存,现使用2D。</v>
          </cell>
          <cell r="H322" t="e">
            <v>#N/A</v>
          </cell>
          <cell r="I322" t="e">
            <v>#N/A</v>
          </cell>
          <cell r="J322" t="e">
            <v>#N/A</v>
          </cell>
        </row>
        <row r="323">
          <cell r="C323">
            <v>2069221</v>
          </cell>
          <cell r="D323" t="str">
            <v>-1D7L11R1A</v>
          </cell>
          <cell r="E323" t="e">
            <v>#N/A</v>
          </cell>
          <cell r="F323" t="str">
            <v>IBAS110B/-48V/L1.1 8E1 75Ω SC</v>
          </cell>
          <cell r="G323" t="str">
            <v>2-25已发布停产通知，显示为项目库存,现使用2D</v>
          </cell>
          <cell r="H323" t="e">
            <v>#N/A</v>
          </cell>
          <cell r="I323" t="e">
            <v>#N/A</v>
          </cell>
          <cell r="J323" t="e">
            <v>#N/A</v>
          </cell>
        </row>
        <row r="324">
          <cell r="C324">
            <v>2069221</v>
          </cell>
          <cell r="D324" t="str">
            <v>-1D1L12R1A</v>
          </cell>
          <cell r="E324" t="e">
            <v>#N/A</v>
          </cell>
          <cell r="F324" t="e">
            <v>#N/A</v>
          </cell>
          <cell r="G324" t="str">
            <v>2-25已发布停产通知，显示为项目库存,现使用2D</v>
          </cell>
          <cell r="H324" t="e">
            <v>#N/A</v>
          </cell>
          <cell r="I324" t="e">
            <v>#N/A</v>
          </cell>
          <cell r="J324" t="e">
            <v>#N/A</v>
          </cell>
        </row>
        <row r="325">
          <cell r="C325">
            <v>2069221</v>
          </cell>
          <cell r="D325" t="str">
            <v>-1A1L12R1A</v>
          </cell>
          <cell r="E325" t="e">
            <v>#N/A</v>
          </cell>
          <cell r="F325" t="e">
            <v>#N/A</v>
          </cell>
          <cell r="G325" t="str">
            <v>2-25已发布停产通知，显示为项目库存,现使用2D</v>
          </cell>
          <cell r="H325" t="e">
            <v>#N/A</v>
          </cell>
          <cell r="I325" t="e">
            <v>#N/A</v>
          </cell>
          <cell r="J325" t="e">
            <v>#N/A</v>
          </cell>
        </row>
        <row r="326">
          <cell r="C326">
            <v>2069221</v>
          </cell>
          <cell r="D326" t="str">
            <v>-1A7L12R1A</v>
          </cell>
          <cell r="E326" t="e">
            <v>#N/A</v>
          </cell>
          <cell r="F326" t="e">
            <v>#N/A</v>
          </cell>
          <cell r="G326" t="str">
            <v>2-25已发布停产通知，显示为项目库存,现使用2A</v>
          </cell>
          <cell r="H326" t="e">
            <v>#N/A</v>
          </cell>
          <cell r="I326" t="e">
            <v>#N/A</v>
          </cell>
          <cell r="J326" t="e">
            <v>#N/A</v>
          </cell>
        </row>
        <row r="327">
          <cell r="C327">
            <v>2069221</v>
          </cell>
          <cell r="D327" t="str">
            <v>-1A7S11R1A</v>
          </cell>
          <cell r="E327" t="e">
            <v>#N/A</v>
          </cell>
          <cell r="F327" t="str">
            <v>IBAS110B/220V/S1.1 8E1 75Ω SC</v>
          </cell>
          <cell r="H327" t="e">
            <v>#N/A</v>
          </cell>
          <cell r="I327" t="e">
            <v>#N/A</v>
          </cell>
          <cell r="J327">
            <v>0</v>
          </cell>
        </row>
        <row r="328">
          <cell r="C328">
            <v>3730005</v>
          </cell>
          <cell r="D328" t="str">
            <v>R3A</v>
          </cell>
          <cell r="E328" t="e">
            <v>#N/A</v>
          </cell>
          <cell r="F328" t="str">
            <v>2.5G主子框/IBAS 180</v>
          </cell>
          <cell r="H328" t="e">
            <v>#N/A</v>
          </cell>
          <cell r="I328" t="e">
            <v>#N/A</v>
          </cell>
          <cell r="J328">
            <v>8</v>
          </cell>
        </row>
        <row r="329">
          <cell r="C329">
            <v>3730005</v>
          </cell>
          <cell r="D329" t="str">
            <v>R1A</v>
          </cell>
          <cell r="E329" t="e">
            <v>#N/A</v>
          </cell>
          <cell r="F329" t="e">
            <v>#N/A</v>
          </cell>
          <cell r="H329" t="e">
            <v>#N/A</v>
          </cell>
          <cell r="I329" t="e">
            <v>#N/A</v>
          </cell>
          <cell r="J329" t="e">
            <v>#N/A</v>
          </cell>
        </row>
        <row r="330">
          <cell r="C330">
            <v>4102564</v>
          </cell>
          <cell r="D330" t="str">
            <v>R2A</v>
          </cell>
          <cell r="E330" t="e">
            <v>#N/A</v>
          </cell>
          <cell r="F330" t="e">
            <v>#N/A</v>
          </cell>
          <cell r="H330" t="e">
            <v>#N/A</v>
          </cell>
          <cell r="I330" t="e">
            <v>#N/A</v>
          </cell>
          <cell r="J330" t="e">
            <v>#N/A</v>
          </cell>
        </row>
        <row r="331">
          <cell r="C331">
            <v>3200021</v>
          </cell>
          <cell r="D331" t="str">
            <v>R1A</v>
          </cell>
          <cell r="E331" t="e">
            <v>#N/A</v>
          </cell>
          <cell r="F331" t="e">
            <v>#N/A</v>
          </cell>
          <cell r="H331" t="e">
            <v>#N/A</v>
          </cell>
          <cell r="I331" t="e">
            <v>#N/A</v>
          </cell>
          <cell r="J331" t="e">
            <v>#N/A</v>
          </cell>
        </row>
        <row r="332">
          <cell r="C332">
            <v>3200021</v>
          </cell>
          <cell r="D332" t="str">
            <v>R2A</v>
          </cell>
          <cell r="E332" t="e">
            <v>#N/A</v>
          </cell>
          <cell r="F332" t="str">
            <v>直流浪涌保护器</v>
          </cell>
          <cell r="H332" t="e">
            <v>#N/A</v>
          </cell>
          <cell r="I332" t="e">
            <v>#N/A</v>
          </cell>
          <cell r="J332">
            <v>0</v>
          </cell>
        </row>
        <row r="333">
          <cell r="C333">
            <v>2154052</v>
          </cell>
          <cell r="D333" t="e">
            <v>#NAME?</v>
          </cell>
          <cell r="E333" t="e">
            <v>#N/A</v>
          </cell>
          <cell r="F333" t="e">
            <v>#N/A</v>
          </cell>
          <cell r="H333" t="e">
            <v>#N/A</v>
          </cell>
          <cell r="I333" t="e">
            <v>#N/A</v>
          </cell>
          <cell r="J333" t="e">
            <v>#N/A</v>
          </cell>
        </row>
        <row r="334">
          <cell r="C334">
            <v>2154055</v>
          </cell>
          <cell r="D334" t="str">
            <v>R3P</v>
          </cell>
          <cell r="E334" t="e">
            <v>#N/A</v>
          </cell>
          <cell r="F334" t="e">
            <v>#N/A</v>
          </cell>
          <cell r="H334" t="e">
            <v>#N/A</v>
          </cell>
          <cell r="I334" t="e">
            <v>#N/A</v>
          </cell>
          <cell r="J334" t="e">
            <v>#N/A</v>
          </cell>
        </row>
        <row r="335">
          <cell r="C335">
            <v>2154035</v>
          </cell>
          <cell r="D335" t="str">
            <v>R3P</v>
          </cell>
          <cell r="E335" t="e">
            <v>#N/A</v>
          </cell>
          <cell r="F335" t="e">
            <v>#N/A</v>
          </cell>
          <cell r="H335" t="e">
            <v>#N/A</v>
          </cell>
          <cell r="I335" t="e">
            <v>#N/A</v>
          </cell>
          <cell r="J335" t="e">
            <v>#N/A</v>
          </cell>
        </row>
        <row r="336">
          <cell r="C336">
            <v>2154055</v>
          </cell>
          <cell r="D336" t="str">
            <v>R3Q</v>
          </cell>
          <cell r="E336" t="e">
            <v>#N/A</v>
          </cell>
          <cell r="F336" t="str">
            <v>交叉时钟盘XCU/IBAS 180</v>
          </cell>
          <cell r="H336" t="e">
            <v>#N/A</v>
          </cell>
          <cell r="I336" t="e">
            <v>#N/A</v>
          </cell>
          <cell r="J336">
            <v>45</v>
          </cell>
        </row>
        <row r="337">
          <cell r="C337">
            <v>2154035</v>
          </cell>
          <cell r="D337" t="str">
            <v>R3Q</v>
          </cell>
          <cell r="E337" t="e">
            <v>#N/A</v>
          </cell>
          <cell r="F337" t="str">
            <v>交叉时钟盘XCU/IBAS 180</v>
          </cell>
          <cell r="H337" t="e">
            <v>#N/A</v>
          </cell>
          <cell r="I337" t="e">
            <v>#N/A</v>
          </cell>
          <cell r="J337">
            <v>0</v>
          </cell>
        </row>
        <row r="338">
          <cell r="C338">
            <v>2166152</v>
          </cell>
          <cell r="D338" t="str">
            <v>R2B</v>
          </cell>
          <cell r="E338" t="e">
            <v>#N/A</v>
          </cell>
          <cell r="F338" t="str">
            <v>16路2M盘(75Ω)/IBAS 180A /C/D</v>
          </cell>
          <cell r="H338" t="e">
            <v>#N/A</v>
          </cell>
          <cell r="I338" t="e">
            <v>#N/A</v>
          </cell>
          <cell r="J338" t="e">
            <v>#N/A</v>
          </cell>
        </row>
        <row r="339">
          <cell r="C339">
            <v>2166160</v>
          </cell>
          <cell r="D339" t="str">
            <v>R2B</v>
          </cell>
          <cell r="E339" t="e">
            <v>#N/A</v>
          </cell>
          <cell r="F339" t="e">
            <v>#N/A</v>
          </cell>
          <cell r="H339" t="e">
            <v>#N/A</v>
          </cell>
          <cell r="I339" t="e">
            <v>#N/A</v>
          </cell>
          <cell r="J339" t="e">
            <v>#N/A</v>
          </cell>
        </row>
        <row r="340">
          <cell r="C340">
            <v>2166230</v>
          </cell>
          <cell r="D340" t="e">
            <v>#NAME?</v>
          </cell>
          <cell r="E340" t="e">
            <v>#N/A</v>
          </cell>
          <cell r="F340" t="e">
            <v>#N/A</v>
          </cell>
          <cell r="H340" t="e">
            <v>#N/A</v>
          </cell>
          <cell r="I340" t="e">
            <v>#N/A</v>
          </cell>
          <cell r="J340" t="e">
            <v>#N/A</v>
          </cell>
        </row>
        <row r="341">
          <cell r="C341">
            <v>2170522</v>
          </cell>
          <cell r="D341" t="e">
            <v>#NAME?</v>
          </cell>
          <cell r="E341" t="e">
            <v>#N/A</v>
          </cell>
          <cell r="F341" t="str">
            <v>2路高阶STM1光盘O155-2\IBAS 180</v>
          </cell>
          <cell r="H341" t="e">
            <v>#N/A</v>
          </cell>
          <cell r="I341" t="e">
            <v>#N/A</v>
          </cell>
          <cell r="J341">
            <v>16</v>
          </cell>
        </row>
        <row r="342">
          <cell r="C342">
            <v>2170522</v>
          </cell>
          <cell r="D342" t="e">
            <v>#NAME?</v>
          </cell>
          <cell r="E342" t="e">
            <v>#N/A</v>
          </cell>
          <cell r="F342" t="str">
            <v>2路高阶STM1光盘O155-2\IBAS 180/D</v>
          </cell>
          <cell r="H342" t="e">
            <v>#N/A</v>
          </cell>
          <cell r="I342" t="e">
            <v>#N/A</v>
          </cell>
          <cell r="J342" t="e">
            <v>#N/A</v>
          </cell>
        </row>
        <row r="343">
          <cell r="C343">
            <v>2170522</v>
          </cell>
          <cell r="D343" t="e">
            <v>#NAME?</v>
          </cell>
          <cell r="E343" t="e">
            <v>#N/A</v>
          </cell>
          <cell r="F343" t="str">
            <v>2路高阶STM1光盘O155-2\IBAS 180</v>
          </cell>
          <cell r="H343" t="e">
            <v>#N/A</v>
          </cell>
          <cell r="I343" t="e">
            <v>#N/A</v>
          </cell>
          <cell r="J343">
            <v>4</v>
          </cell>
        </row>
        <row r="344">
          <cell r="C344">
            <v>2170523</v>
          </cell>
          <cell r="D344" t="e">
            <v>#NAME?</v>
          </cell>
          <cell r="E344" t="e">
            <v>#N/A</v>
          </cell>
          <cell r="F344" t="str">
            <v>2路高阶STM1光盘/带关断/O155-2/IBAS180</v>
          </cell>
          <cell r="H344" t="e">
            <v>#N/A</v>
          </cell>
          <cell r="I344" t="e">
            <v>#N/A</v>
          </cell>
          <cell r="J344">
            <v>11</v>
          </cell>
        </row>
        <row r="345">
          <cell r="C345">
            <v>2170523</v>
          </cell>
          <cell r="D345" t="e">
            <v>#NAME?</v>
          </cell>
          <cell r="E345" t="e">
            <v>#N/A</v>
          </cell>
          <cell r="F345" t="str">
            <v>2路高阶STM1光盘/带关断/O155-2/IBAS180 /D</v>
          </cell>
          <cell r="H345" t="e">
            <v>#N/A</v>
          </cell>
          <cell r="I345" t="e">
            <v>#N/A</v>
          </cell>
          <cell r="J345" t="e">
            <v>#N/A</v>
          </cell>
        </row>
        <row r="346">
          <cell r="C346">
            <v>2170523</v>
          </cell>
          <cell r="D346" t="e">
            <v>#NAME?</v>
          </cell>
          <cell r="E346" t="e">
            <v>#N/A</v>
          </cell>
          <cell r="F346" t="str">
            <v>2路高阶STM1光盘/带关断/O155-2/IBAS180</v>
          </cell>
          <cell r="H346" t="e">
            <v>#N/A</v>
          </cell>
          <cell r="I346" t="e">
            <v>#N/A</v>
          </cell>
          <cell r="J346" t="e">
            <v>#N/A</v>
          </cell>
        </row>
        <row r="347">
          <cell r="C347">
            <v>2170525</v>
          </cell>
          <cell r="D347" t="e">
            <v>#NAME?</v>
          </cell>
          <cell r="E347" t="e">
            <v>#N/A</v>
          </cell>
          <cell r="F347" t="str">
            <v>1路低阶STM1光盘O155\IBAS 180</v>
          </cell>
          <cell r="H347" t="e">
            <v>#N/A</v>
          </cell>
          <cell r="I347" t="e">
            <v>#N/A</v>
          </cell>
          <cell r="J347">
            <v>26</v>
          </cell>
        </row>
        <row r="348">
          <cell r="C348">
            <v>2170525</v>
          </cell>
          <cell r="D348" t="e">
            <v>#NAME?</v>
          </cell>
          <cell r="E348" t="e">
            <v>#N/A</v>
          </cell>
          <cell r="F348" t="str">
            <v>1路低阶STM1光盘O155\IBAS 180</v>
          </cell>
          <cell r="H348" t="e">
            <v>#N/A</v>
          </cell>
          <cell r="I348" t="e">
            <v>#N/A</v>
          </cell>
          <cell r="J348">
            <v>3</v>
          </cell>
        </row>
        <row r="349">
          <cell r="C349">
            <v>2170525</v>
          </cell>
          <cell r="D349" t="e">
            <v>#NAME?</v>
          </cell>
          <cell r="E349" t="e">
            <v>#N/A</v>
          </cell>
          <cell r="F349" t="str">
            <v>1路低阶STM1光盘O155\IBAS 180</v>
          </cell>
          <cell r="H349" t="e">
            <v>#N/A</v>
          </cell>
          <cell r="I349" t="e">
            <v>#N/A</v>
          </cell>
          <cell r="J349">
            <v>11</v>
          </cell>
        </row>
        <row r="350">
          <cell r="C350">
            <v>2170526</v>
          </cell>
          <cell r="D350" t="e">
            <v>#NAME?</v>
          </cell>
          <cell r="E350" t="e">
            <v>#N/A</v>
          </cell>
          <cell r="F350" t="str">
            <v>4路STM1光盘/IBAS 180</v>
          </cell>
          <cell r="H350" t="e">
            <v>#N/A</v>
          </cell>
          <cell r="I350" t="e">
            <v>#N/A</v>
          </cell>
          <cell r="J350">
            <v>0</v>
          </cell>
        </row>
        <row r="351">
          <cell r="C351">
            <v>2170526</v>
          </cell>
          <cell r="D351" t="e">
            <v>#NAME?</v>
          </cell>
          <cell r="E351" t="e">
            <v>#N/A</v>
          </cell>
          <cell r="F351" t="str">
            <v>4路STM1光盘/IBAS 180</v>
          </cell>
          <cell r="H351" t="e">
            <v>#N/A</v>
          </cell>
          <cell r="I351" t="e">
            <v>#N/A</v>
          </cell>
          <cell r="J351">
            <v>1</v>
          </cell>
        </row>
        <row r="352">
          <cell r="C352">
            <v>2170526</v>
          </cell>
          <cell r="D352" t="e">
            <v>#NAME?</v>
          </cell>
          <cell r="E352" t="e">
            <v>#N/A</v>
          </cell>
          <cell r="F352" t="str">
            <v>4路STM1光盘/IBAS 180</v>
          </cell>
          <cell r="H352" t="e">
            <v>#N/A</v>
          </cell>
          <cell r="I352" t="e">
            <v>#N/A</v>
          </cell>
          <cell r="J352">
            <v>14</v>
          </cell>
        </row>
        <row r="353">
          <cell r="C353">
            <v>2170645</v>
          </cell>
          <cell r="D353" t="e">
            <v>#NAME?</v>
          </cell>
          <cell r="E353" t="e">
            <v>#N/A</v>
          </cell>
          <cell r="F353" t="str">
            <v>2路STM1光盘\IBAS 180</v>
          </cell>
          <cell r="H353" t="e">
            <v>#N/A</v>
          </cell>
          <cell r="I353" t="e">
            <v>#N/A</v>
          </cell>
          <cell r="J353" t="e">
            <v>#N/A</v>
          </cell>
        </row>
        <row r="354">
          <cell r="C354">
            <v>2170645</v>
          </cell>
          <cell r="D354" t="e">
            <v>#NAME?</v>
          </cell>
          <cell r="E354" t="e">
            <v>#N/A</v>
          </cell>
          <cell r="F354" t="e">
            <v>#N/A</v>
          </cell>
          <cell r="H354" t="e">
            <v>#N/A</v>
          </cell>
          <cell r="I354" t="e">
            <v>#N/A</v>
          </cell>
          <cell r="J354" t="e">
            <v>#N/A</v>
          </cell>
        </row>
        <row r="355">
          <cell r="C355">
            <v>2170645</v>
          </cell>
          <cell r="D355" t="e">
            <v>#NAME?</v>
          </cell>
          <cell r="E355" t="e">
            <v>#N/A</v>
          </cell>
          <cell r="F355" t="str">
            <v>2路STM1光接口盘(O155)/IBAS 180 /D</v>
          </cell>
          <cell r="H355" t="e">
            <v>#N/A</v>
          </cell>
          <cell r="I355" t="e">
            <v>#N/A</v>
          </cell>
          <cell r="J355" t="e">
            <v>#N/A</v>
          </cell>
        </row>
        <row r="356">
          <cell r="C356">
            <v>2170643</v>
          </cell>
          <cell r="D356" t="str">
            <v>R2B</v>
          </cell>
          <cell r="E356" t="e">
            <v>#N/A</v>
          </cell>
          <cell r="F356" t="str">
            <v>32路2M盘/75Ω/IBAS 180A</v>
          </cell>
          <cell r="H356" t="e">
            <v>#N/A</v>
          </cell>
          <cell r="I356" t="e">
            <v>#N/A</v>
          </cell>
          <cell r="J356">
            <v>23</v>
          </cell>
        </row>
        <row r="357">
          <cell r="C357">
            <v>2170644</v>
          </cell>
          <cell r="D357" t="str">
            <v>R2B</v>
          </cell>
          <cell r="E357" t="e">
            <v>#N/A</v>
          </cell>
          <cell r="F357" t="e">
            <v>#N/A</v>
          </cell>
          <cell r="H357" t="e">
            <v>#N/A</v>
          </cell>
          <cell r="I357" t="e">
            <v>#N/A</v>
          </cell>
          <cell r="J357" t="e">
            <v>#N/A</v>
          </cell>
        </row>
        <row r="358">
          <cell r="C358">
            <v>2319084</v>
          </cell>
          <cell r="D358" t="str">
            <v>R2B</v>
          </cell>
          <cell r="E358" t="e">
            <v>#N/A</v>
          </cell>
          <cell r="F358" t="str">
            <v>网管公务盘(14方向)/IBAS 180 /C/D</v>
          </cell>
          <cell r="H358" t="e">
            <v>#N/A</v>
          </cell>
          <cell r="I358" t="e">
            <v>#N/A</v>
          </cell>
          <cell r="J358">
            <v>0</v>
          </cell>
        </row>
        <row r="359">
          <cell r="C359">
            <v>2319096</v>
          </cell>
          <cell r="D359" t="str">
            <v>R2B</v>
          </cell>
          <cell r="E359" t="e">
            <v>#N/A</v>
          </cell>
          <cell r="F359" t="str">
            <v>网管公务盘/IBAS 180 /C/D</v>
          </cell>
          <cell r="H359" t="e">
            <v>#N/A</v>
          </cell>
          <cell r="I359" t="e">
            <v>#N/A</v>
          </cell>
          <cell r="J359">
            <v>0</v>
          </cell>
        </row>
        <row r="360">
          <cell r="C360">
            <v>3000040</v>
          </cell>
          <cell r="D360" t="str">
            <v>R2A</v>
          </cell>
          <cell r="E360" t="e">
            <v>#N/A</v>
          </cell>
          <cell r="F360" t="str">
            <v>双电源PDP子架/带防雷 过欠压保护</v>
          </cell>
          <cell r="H360" t="e">
            <v>#N/A</v>
          </cell>
          <cell r="I360">
            <v>2</v>
          </cell>
          <cell r="J360">
            <v>145</v>
          </cell>
        </row>
        <row r="361">
          <cell r="C361">
            <v>3000040</v>
          </cell>
          <cell r="D361" t="str">
            <v>R3A</v>
          </cell>
          <cell r="E361" t="e">
            <v>#N/A</v>
          </cell>
          <cell r="F361" t="str">
            <v>双电源PDP子架</v>
          </cell>
          <cell r="H361" t="e">
            <v>#N/A</v>
          </cell>
          <cell r="I361" t="e">
            <v>#N/A</v>
          </cell>
          <cell r="J361" t="e">
            <v>#N/A</v>
          </cell>
        </row>
        <row r="362">
          <cell r="C362">
            <v>3699061</v>
          </cell>
          <cell r="D362" t="str">
            <v>R3A</v>
          </cell>
          <cell r="E362" t="e">
            <v>#N/A</v>
          </cell>
          <cell r="F362" t="str">
            <v>PDP电源分配单元</v>
          </cell>
          <cell r="H362" t="e">
            <v>#N/A</v>
          </cell>
          <cell r="I362" t="e">
            <v>#N/A</v>
          </cell>
          <cell r="J362" t="e">
            <v>#N/A</v>
          </cell>
        </row>
        <row r="363">
          <cell r="C363">
            <v>2115224</v>
          </cell>
          <cell r="D363" t="str">
            <v>R1B</v>
          </cell>
          <cell r="E363" t="e">
            <v>#N/A</v>
          </cell>
          <cell r="F363" t="e">
            <v>#N/A</v>
          </cell>
          <cell r="H363" t="e">
            <v>#N/A</v>
          </cell>
          <cell r="I363" t="e">
            <v>#N/A</v>
          </cell>
          <cell r="J363" t="e">
            <v>#N/A</v>
          </cell>
        </row>
        <row r="364">
          <cell r="C364">
            <v>2115266</v>
          </cell>
          <cell r="D364" t="str">
            <v>R1B</v>
          </cell>
          <cell r="E364" t="e">
            <v>#N/A</v>
          </cell>
          <cell r="F364" t="str">
            <v>以太网交换接口盘 电/IBAS180/180A/110A</v>
          </cell>
          <cell r="H364" t="e">
            <v>#N/A</v>
          </cell>
          <cell r="I364" t="e">
            <v>#N/A</v>
          </cell>
          <cell r="J364" t="e">
            <v>#N/A</v>
          </cell>
        </row>
        <row r="365">
          <cell r="C365">
            <v>2115267</v>
          </cell>
          <cell r="D365" t="e">
            <v>#NAME?</v>
          </cell>
          <cell r="E365" t="e">
            <v>#N/A</v>
          </cell>
          <cell r="F365" t="str">
            <v>以太网交换接口盘(光口)/1310nm 15km</v>
          </cell>
          <cell r="H365" t="e">
            <v>#N/A</v>
          </cell>
          <cell r="I365" t="e">
            <v>#N/A</v>
          </cell>
          <cell r="J365">
            <v>3</v>
          </cell>
        </row>
        <row r="366">
          <cell r="C366">
            <v>2115267</v>
          </cell>
          <cell r="D366" t="str">
            <v>R1B</v>
          </cell>
          <cell r="E366" t="e">
            <v>#N/A</v>
          </cell>
          <cell r="F366" t="e">
            <v>#N/A</v>
          </cell>
          <cell r="H366" t="e">
            <v>#N/A</v>
          </cell>
          <cell r="I366" t="e">
            <v>#N/A</v>
          </cell>
          <cell r="J366" t="e">
            <v>#N/A</v>
          </cell>
        </row>
        <row r="367">
          <cell r="C367">
            <v>2115268</v>
          </cell>
          <cell r="D367" t="str">
            <v>R1C</v>
          </cell>
          <cell r="E367" t="e">
            <v>#N/A</v>
          </cell>
          <cell r="F367" t="str">
            <v>以太网透传接口盘(电)/IBAS180</v>
          </cell>
          <cell r="H367" t="e">
            <v>#N/A</v>
          </cell>
          <cell r="I367" t="e">
            <v>#N/A</v>
          </cell>
          <cell r="J367">
            <v>7</v>
          </cell>
        </row>
        <row r="368">
          <cell r="C368">
            <v>2170520</v>
          </cell>
          <cell r="D368" t="e">
            <v>#NAME?</v>
          </cell>
          <cell r="E368" t="e">
            <v>#N/A</v>
          </cell>
          <cell r="F368" t="str">
            <v>STM4光盘O622\IBAS 180 /D</v>
          </cell>
          <cell r="H368" t="e">
            <v>#N/A</v>
          </cell>
          <cell r="I368" t="e">
            <v>#N/A</v>
          </cell>
          <cell r="J368">
            <v>13</v>
          </cell>
        </row>
        <row r="369">
          <cell r="C369">
            <v>2170520</v>
          </cell>
          <cell r="D369" t="e">
            <v>#NAME?</v>
          </cell>
          <cell r="E369" t="e">
            <v>#N/A</v>
          </cell>
          <cell r="F369" t="str">
            <v>STM4光盘O622\IBAS 180 /D</v>
          </cell>
          <cell r="H369" t="e">
            <v>#N/A</v>
          </cell>
          <cell r="I369" t="e">
            <v>#N/A</v>
          </cell>
          <cell r="J369" t="e">
            <v>#N/A</v>
          </cell>
        </row>
        <row r="370">
          <cell r="C370">
            <v>2170520</v>
          </cell>
          <cell r="D370" t="e">
            <v>#NAME?</v>
          </cell>
          <cell r="E370" t="e">
            <v>#N/A</v>
          </cell>
          <cell r="F370" t="str">
            <v>STM4光盘O622\IBAS 180 /D</v>
          </cell>
          <cell r="H370" t="e">
            <v>#N/A</v>
          </cell>
          <cell r="I370" t="e">
            <v>#N/A</v>
          </cell>
          <cell r="J370" t="e">
            <v>#N/A</v>
          </cell>
        </row>
        <row r="371">
          <cell r="C371">
            <v>2170521</v>
          </cell>
          <cell r="D371" t="e">
            <v>#NAME?</v>
          </cell>
          <cell r="E371" t="e">
            <v>#N/A</v>
          </cell>
          <cell r="F371" t="str">
            <v>2路STM4光盘O622\IBAS 180 /D</v>
          </cell>
          <cell r="H371" t="e">
            <v>#N/A</v>
          </cell>
          <cell r="I371" t="e">
            <v>#N/A</v>
          </cell>
          <cell r="J371">
            <v>34</v>
          </cell>
        </row>
        <row r="372">
          <cell r="C372">
            <v>2170521</v>
          </cell>
          <cell r="D372" t="e">
            <v>#NAME?</v>
          </cell>
          <cell r="E372" t="e">
            <v>#N/A</v>
          </cell>
          <cell r="F372" t="str">
            <v>2路STM4光盘O622\IBAS 180 /D</v>
          </cell>
          <cell r="H372" t="e">
            <v>#N/A</v>
          </cell>
          <cell r="I372" t="e">
            <v>#N/A</v>
          </cell>
          <cell r="J372">
            <v>49</v>
          </cell>
        </row>
        <row r="373">
          <cell r="C373">
            <v>2170521</v>
          </cell>
          <cell r="D373" t="e">
            <v>#NAME?</v>
          </cell>
          <cell r="E373" t="e">
            <v>#N/A</v>
          </cell>
          <cell r="F373" t="str">
            <v>2路STM4光盘O622\IBAS 180 /D</v>
          </cell>
          <cell r="H373" t="e">
            <v>#N/A</v>
          </cell>
          <cell r="I373" t="e">
            <v>#N/A</v>
          </cell>
          <cell r="J373" t="e">
            <v>#N/A</v>
          </cell>
        </row>
        <row r="374">
          <cell r="C374">
            <v>2170669</v>
          </cell>
          <cell r="D374" t="e">
            <v>#NAME?</v>
          </cell>
          <cell r="E374" t="e">
            <v>#N/A</v>
          </cell>
          <cell r="F374" t="str">
            <v>2路STM4光盘O622-2/IBAS 180</v>
          </cell>
          <cell r="H374" t="e">
            <v>#N/A</v>
          </cell>
          <cell r="I374" t="e">
            <v>#N/A</v>
          </cell>
          <cell r="J374">
            <v>13</v>
          </cell>
        </row>
        <row r="375">
          <cell r="C375">
            <v>2170669</v>
          </cell>
          <cell r="D375" t="e">
            <v>#NAME?</v>
          </cell>
          <cell r="E375" t="e">
            <v>#N/A</v>
          </cell>
          <cell r="F375" t="e">
            <v>#N/A</v>
          </cell>
          <cell r="H375" t="e">
            <v>#N/A</v>
          </cell>
          <cell r="I375" t="e">
            <v>#N/A</v>
          </cell>
          <cell r="J375" t="e">
            <v>#N/A</v>
          </cell>
        </row>
        <row r="376">
          <cell r="C376">
            <v>2170669</v>
          </cell>
          <cell r="D376" t="e">
            <v>#NAME?</v>
          </cell>
          <cell r="E376" t="e">
            <v>#N/A</v>
          </cell>
          <cell r="F376" t="str">
            <v>2路STM4光盘O622-2/IBAS 180</v>
          </cell>
          <cell r="H376" t="e">
            <v>#N/A</v>
          </cell>
          <cell r="I376" t="e">
            <v>#N/A</v>
          </cell>
          <cell r="J376" t="e">
            <v>#N/A</v>
          </cell>
        </row>
        <row r="377">
          <cell r="C377">
            <v>2170759</v>
          </cell>
          <cell r="D377" t="e">
            <v>#NAME?</v>
          </cell>
          <cell r="E377" t="e">
            <v>#N/A</v>
          </cell>
          <cell r="F377" t="str">
            <v>1路STM4光接口盘(LC)/IBAS180</v>
          </cell>
          <cell r="H377" t="e">
            <v>#N/A</v>
          </cell>
          <cell r="I377" t="e">
            <v>#N/A</v>
          </cell>
          <cell r="J377">
            <v>25</v>
          </cell>
        </row>
        <row r="378">
          <cell r="C378">
            <v>2170759</v>
          </cell>
          <cell r="D378" t="e">
            <v>#NAME?</v>
          </cell>
          <cell r="E378" t="e">
            <v>#N/A</v>
          </cell>
          <cell r="F378" t="str">
            <v>1路STM4光接口盘(LC)/IBAS180</v>
          </cell>
          <cell r="H378" t="e">
            <v>#N/A</v>
          </cell>
          <cell r="I378" t="e">
            <v>#N/A</v>
          </cell>
          <cell r="J378">
            <v>2</v>
          </cell>
        </row>
        <row r="379">
          <cell r="C379">
            <v>2170759</v>
          </cell>
          <cell r="D379" t="e">
            <v>#NAME?</v>
          </cell>
          <cell r="E379" t="e">
            <v>#N/A</v>
          </cell>
          <cell r="F379" t="str">
            <v>1路STM4光接口盘(LC)/IBAS180</v>
          </cell>
          <cell r="H379" t="e">
            <v>#N/A</v>
          </cell>
          <cell r="I379" t="e">
            <v>#N/A</v>
          </cell>
          <cell r="J379">
            <v>0</v>
          </cell>
        </row>
        <row r="380">
          <cell r="C380">
            <v>2115189</v>
          </cell>
          <cell r="D380" t="str">
            <v>R1B</v>
          </cell>
          <cell r="E380" t="e">
            <v>#N/A</v>
          </cell>
          <cell r="F380" t="str">
            <v>4路快速以太网电接口盘ESD1/IBAS 180 /C/D</v>
          </cell>
          <cell r="H380" t="e">
            <v>#N/A</v>
          </cell>
          <cell r="I380" t="e">
            <v>#N/A</v>
          </cell>
          <cell r="J380">
            <v>0</v>
          </cell>
        </row>
        <row r="381">
          <cell r="C381">
            <v>2115269</v>
          </cell>
          <cell r="D381" t="str">
            <v>R1C</v>
          </cell>
          <cell r="E381" t="e">
            <v>#N/A</v>
          </cell>
          <cell r="F381" t="str">
            <v>以太网透传接口盘(光)/IBAS180</v>
          </cell>
          <cell r="H381" t="e">
            <v>#N/A</v>
          </cell>
          <cell r="I381" t="e">
            <v>#N/A</v>
          </cell>
          <cell r="J381">
            <v>0</v>
          </cell>
        </row>
        <row r="382">
          <cell r="C382">
            <v>2170519</v>
          </cell>
          <cell r="D382" t="e">
            <v>#NAME?</v>
          </cell>
          <cell r="E382" t="e">
            <v>#N/A</v>
          </cell>
          <cell r="F382" t="str">
            <v>STM16光接口盘(LC收发合一)/IBAS180 /D</v>
          </cell>
          <cell r="H382" t="e">
            <v>#N/A</v>
          </cell>
          <cell r="I382" t="e">
            <v>#N/A</v>
          </cell>
          <cell r="J382">
            <v>1</v>
          </cell>
        </row>
        <row r="383">
          <cell r="C383">
            <v>2170519</v>
          </cell>
          <cell r="D383" t="e">
            <v>#NAME?</v>
          </cell>
          <cell r="E383" t="e">
            <v>#N/A</v>
          </cell>
          <cell r="F383" t="e">
            <v>#N/A</v>
          </cell>
          <cell r="H383" t="e">
            <v>#N/A</v>
          </cell>
          <cell r="I383" t="e">
            <v>#N/A</v>
          </cell>
          <cell r="J383" t="e">
            <v>#N/A</v>
          </cell>
        </row>
        <row r="384">
          <cell r="C384">
            <v>2170519</v>
          </cell>
          <cell r="D384" t="e">
            <v>#NAME?</v>
          </cell>
          <cell r="E384" t="e">
            <v>#N/A</v>
          </cell>
          <cell r="F384" t="str">
            <v>STM16光接口盘(LC收发合一)/IBAS180 /D</v>
          </cell>
          <cell r="H384" t="e">
            <v>#N/A</v>
          </cell>
          <cell r="I384" t="e">
            <v>#N/A</v>
          </cell>
          <cell r="J384">
            <v>17</v>
          </cell>
        </row>
        <row r="385">
          <cell r="C385">
            <v>2170519</v>
          </cell>
          <cell r="D385" t="e">
            <v>#NAME?</v>
          </cell>
          <cell r="E385" t="e">
            <v>#N/A</v>
          </cell>
          <cell r="F385" t="e">
            <v>#N/A</v>
          </cell>
          <cell r="H385" t="e">
            <v>#N/A</v>
          </cell>
          <cell r="I385" t="e">
            <v>#N/A</v>
          </cell>
          <cell r="J385" t="e">
            <v>#N/A</v>
          </cell>
        </row>
        <row r="386">
          <cell r="C386">
            <v>2170524</v>
          </cell>
          <cell r="D386" t="e">
            <v>#NAME?</v>
          </cell>
          <cell r="E386" t="e">
            <v>#N/A</v>
          </cell>
          <cell r="F386" t="e">
            <v>#N/A</v>
          </cell>
          <cell r="H386" t="e">
            <v>#N/A</v>
          </cell>
          <cell r="I386" t="e">
            <v>#N/A</v>
          </cell>
          <cell r="J386" t="e">
            <v>#N/A</v>
          </cell>
        </row>
        <row r="387">
          <cell r="C387">
            <v>2170524</v>
          </cell>
          <cell r="D387" t="e">
            <v>#NAME?</v>
          </cell>
          <cell r="E387" t="e">
            <v>#N/A</v>
          </cell>
          <cell r="F387" t="e">
            <v>#N/A</v>
          </cell>
          <cell r="H387" t="e">
            <v>#N/A</v>
          </cell>
          <cell r="I387" t="e">
            <v>#N/A</v>
          </cell>
          <cell r="J387" t="e">
            <v>#N/A</v>
          </cell>
        </row>
        <row r="388">
          <cell r="C388">
            <v>2170524</v>
          </cell>
          <cell r="D388" t="e">
            <v>#NAME?</v>
          </cell>
          <cell r="E388" t="e">
            <v>#N/A</v>
          </cell>
          <cell r="F388" t="e">
            <v>#N/A</v>
          </cell>
          <cell r="H388" t="e">
            <v>#N/A</v>
          </cell>
          <cell r="I388" t="e">
            <v>#N/A</v>
          </cell>
          <cell r="J388" t="e">
            <v>#N/A</v>
          </cell>
        </row>
        <row r="389">
          <cell r="C389">
            <v>2170524</v>
          </cell>
          <cell r="D389" t="e">
            <v>#NAME?</v>
          </cell>
          <cell r="E389" t="e">
            <v>#N/A</v>
          </cell>
          <cell r="F389" t="e">
            <v>#N/A</v>
          </cell>
          <cell r="H389" t="e">
            <v>#N/A</v>
          </cell>
          <cell r="I389" t="e">
            <v>#N/A</v>
          </cell>
          <cell r="J389" t="e">
            <v>#N/A</v>
          </cell>
        </row>
        <row r="390">
          <cell r="C390">
            <v>2170645</v>
          </cell>
          <cell r="D390" t="e">
            <v>#NAME?</v>
          </cell>
          <cell r="E390" t="e">
            <v>#N/A</v>
          </cell>
          <cell r="F390" t="str">
            <v>2路STM1光盘\IBAS 180</v>
          </cell>
          <cell r="H390" t="e">
            <v>#N/A</v>
          </cell>
          <cell r="I390" t="e">
            <v>#N/A</v>
          </cell>
          <cell r="J390" t="e">
            <v>#N/A</v>
          </cell>
        </row>
        <row r="391">
          <cell r="C391">
            <v>2115221</v>
          </cell>
          <cell r="D391" t="e">
            <v>#NAME?</v>
          </cell>
          <cell r="E391" t="e">
            <v>#N/A</v>
          </cell>
          <cell r="F391" t="e">
            <v>#N/A</v>
          </cell>
          <cell r="H391" t="e">
            <v>#N/A</v>
          </cell>
          <cell r="I391" t="e">
            <v>#N/A</v>
          </cell>
          <cell r="J391" t="e">
            <v>#N/A</v>
          </cell>
        </row>
        <row r="392">
          <cell r="C392">
            <v>2170527</v>
          </cell>
          <cell r="D392" t="str">
            <v>R2C</v>
          </cell>
          <cell r="E392" t="e">
            <v>#N/A</v>
          </cell>
          <cell r="F392" t="str">
            <v>2路STM1电盘/IBAS 180 /D</v>
          </cell>
          <cell r="H392" t="e">
            <v>#N/A</v>
          </cell>
          <cell r="I392" t="e">
            <v>#N/A</v>
          </cell>
          <cell r="J392" t="e">
            <v>#N/A</v>
          </cell>
        </row>
        <row r="393">
          <cell r="C393">
            <v>2170528</v>
          </cell>
          <cell r="D393" t="str">
            <v>R1C</v>
          </cell>
          <cell r="E393" t="e">
            <v>#N/A</v>
          </cell>
          <cell r="F393" t="e">
            <v>#N/A</v>
          </cell>
          <cell r="H393" t="e">
            <v>#N/A</v>
          </cell>
          <cell r="I393" t="e">
            <v>#N/A</v>
          </cell>
          <cell r="J393" t="e">
            <v>#N/A</v>
          </cell>
        </row>
        <row r="394">
          <cell r="C394">
            <v>2170590</v>
          </cell>
          <cell r="D394" t="str">
            <v>R1C</v>
          </cell>
          <cell r="E394" t="e">
            <v>#N/A</v>
          </cell>
          <cell r="F394" t="e">
            <v>#N/A</v>
          </cell>
          <cell r="H394" t="e">
            <v>#N/A</v>
          </cell>
          <cell r="I394" t="e">
            <v>#N/A</v>
          </cell>
          <cell r="J394" t="e">
            <v>#N/A</v>
          </cell>
        </row>
        <row r="395">
          <cell r="C395">
            <v>2170646</v>
          </cell>
          <cell r="D395" t="str">
            <v>R1P</v>
          </cell>
          <cell r="E395" t="e">
            <v>#N/A</v>
          </cell>
          <cell r="F395" t="str">
            <v>3路34M盘/45M接口盘 E3-3/IBAS 180 /D</v>
          </cell>
          <cell r="H395" t="e">
            <v>#N/A</v>
          </cell>
          <cell r="I395" t="e">
            <v>#N/A</v>
          </cell>
          <cell r="J395" t="e">
            <v>#N/A</v>
          </cell>
        </row>
        <row r="396">
          <cell r="C396">
            <v>2170648</v>
          </cell>
          <cell r="D396" t="str">
            <v>R1C</v>
          </cell>
          <cell r="E396" t="e">
            <v>#N/A</v>
          </cell>
          <cell r="F396" t="str">
            <v>2路140M盘 E4-2/IBAS 180 /D</v>
          </cell>
          <cell r="H396" t="e">
            <v>#N/A</v>
          </cell>
          <cell r="I396" t="e">
            <v>#N/A</v>
          </cell>
          <cell r="J396" t="e">
            <v>#N/A</v>
          </cell>
        </row>
        <row r="397">
          <cell r="C397">
            <v>2170672</v>
          </cell>
          <cell r="D397" t="str">
            <v>R1B</v>
          </cell>
          <cell r="E397" t="e">
            <v>#N/A</v>
          </cell>
          <cell r="F397" t="str">
            <v>以太网PDH接口盘 D8E-2/IBAS 180 /D</v>
          </cell>
          <cell r="H397" t="e">
            <v>#N/A</v>
          </cell>
          <cell r="I397" t="e">
            <v>#N/A</v>
          </cell>
          <cell r="J397">
            <v>0</v>
          </cell>
        </row>
        <row r="398">
          <cell r="C398">
            <v>2170673</v>
          </cell>
          <cell r="D398" t="str">
            <v>R1C</v>
          </cell>
          <cell r="E398" t="e">
            <v>#N/A</v>
          </cell>
          <cell r="F398" t="str">
            <v>V.35数据接口盘 D8V-2/IBAS180  IBAS110A /D</v>
          </cell>
          <cell r="H398" t="e">
            <v>#N/A</v>
          </cell>
          <cell r="I398" t="e">
            <v>#N/A</v>
          </cell>
          <cell r="J398">
            <v>0</v>
          </cell>
        </row>
        <row r="399">
          <cell r="C399">
            <v>2170739</v>
          </cell>
          <cell r="D399" t="str">
            <v>R1B</v>
          </cell>
          <cell r="E399" t="e">
            <v>#N/A</v>
          </cell>
          <cell r="F399" t="str">
            <v>SHDSL接口盘</v>
          </cell>
          <cell r="H399" t="e">
            <v>#N/A</v>
          </cell>
          <cell r="I399" t="e">
            <v>#N/A</v>
          </cell>
          <cell r="J399">
            <v>0</v>
          </cell>
        </row>
        <row r="400">
          <cell r="C400">
            <v>2170752</v>
          </cell>
          <cell r="D400" t="e">
            <v>#NAME?</v>
          </cell>
          <cell r="E400" t="e">
            <v>#N/A</v>
          </cell>
          <cell r="F400" t="str">
            <v>多业务汇聚接口盘MAD1/IBAS180/180A</v>
          </cell>
          <cell r="H400" t="e">
            <v>#N/A</v>
          </cell>
          <cell r="I400" t="e">
            <v>#N/A</v>
          </cell>
          <cell r="J400">
            <v>0</v>
          </cell>
        </row>
        <row r="401">
          <cell r="C401">
            <v>2170776</v>
          </cell>
          <cell r="D401" t="str">
            <v>R1A</v>
          </cell>
          <cell r="E401" t="e">
            <v>#N/A</v>
          </cell>
          <cell r="F401" t="str">
            <v>一路34M/45M盘/IBAS 180</v>
          </cell>
          <cell r="H401" t="e">
            <v>#N/A</v>
          </cell>
          <cell r="I401" t="e">
            <v>#N/A</v>
          </cell>
          <cell r="J401">
            <v>0</v>
          </cell>
        </row>
        <row r="402">
          <cell r="C402">
            <v>2166198</v>
          </cell>
          <cell r="D402" t="str">
            <v>R1B</v>
          </cell>
          <cell r="E402" t="e">
            <v>#N/A</v>
          </cell>
          <cell r="F402" t="e">
            <v>#N/A</v>
          </cell>
          <cell r="H402" t="e">
            <v>#N/A</v>
          </cell>
          <cell r="I402" t="e">
            <v>#N/A</v>
          </cell>
          <cell r="J402" t="e">
            <v>#N/A</v>
          </cell>
        </row>
        <row r="403">
          <cell r="C403">
            <v>2166209</v>
          </cell>
          <cell r="D403" t="str">
            <v>R1B</v>
          </cell>
          <cell r="E403" t="e">
            <v>#N/A</v>
          </cell>
          <cell r="F403" t="str">
            <v>PDH光分支盘(以太网口)O8E-2/IBAS 180 /D</v>
          </cell>
          <cell r="H403" t="e">
            <v>#N/A</v>
          </cell>
          <cell r="I403" t="e">
            <v>#N/A</v>
          </cell>
          <cell r="J403">
            <v>0</v>
          </cell>
        </row>
        <row r="404">
          <cell r="C404">
            <v>2166210</v>
          </cell>
          <cell r="D404" t="str">
            <v>R1C</v>
          </cell>
          <cell r="E404" t="e">
            <v>#N/A</v>
          </cell>
          <cell r="F404" t="str">
            <v>PDH光分支盘(V.35口)O8V-2/IBAS180 IBAS110A /D</v>
          </cell>
          <cell r="H404" t="e">
            <v>#N/A</v>
          </cell>
          <cell r="I404" t="e">
            <v>#N/A</v>
          </cell>
          <cell r="J404">
            <v>0</v>
          </cell>
        </row>
        <row r="405">
          <cell r="C405">
            <v>2166230</v>
          </cell>
          <cell r="D405" t="e">
            <v>#NAME?</v>
          </cell>
          <cell r="E405" t="e">
            <v>#N/A</v>
          </cell>
          <cell r="F405" t="e">
            <v>#N/A</v>
          </cell>
          <cell r="H405" t="e">
            <v>#N/A</v>
          </cell>
          <cell r="I405" t="e">
            <v>#N/A</v>
          </cell>
          <cell r="J405" t="e">
            <v>#N/A</v>
          </cell>
        </row>
        <row r="406">
          <cell r="C406">
            <v>2319084</v>
          </cell>
          <cell r="D406" t="str">
            <v>R2D</v>
          </cell>
          <cell r="E406" t="e">
            <v>#N/A</v>
          </cell>
          <cell r="F406" t="str">
            <v>网管公务盘（14方向）</v>
          </cell>
          <cell r="H406" t="e">
            <v>#N/A</v>
          </cell>
          <cell r="I406" t="e">
            <v>#N/A</v>
          </cell>
          <cell r="J406">
            <v>0</v>
          </cell>
        </row>
        <row r="407">
          <cell r="C407">
            <v>2319096</v>
          </cell>
          <cell r="D407" t="str">
            <v>R2D</v>
          </cell>
          <cell r="E407" t="e">
            <v>#N/A</v>
          </cell>
          <cell r="F407" t="str">
            <v>网管公务盘（8方向）</v>
          </cell>
          <cell r="H407" t="e">
            <v>#N/A</v>
          </cell>
          <cell r="I407" t="e">
            <v>#N/A</v>
          </cell>
          <cell r="J407">
            <v>0</v>
          </cell>
        </row>
        <row r="408">
          <cell r="C408">
            <v>3699249</v>
          </cell>
          <cell r="D408" t="str">
            <v>R2D1</v>
          </cell>
          <cell r="E408" t="e">
            <v>#N/A</v>
          </cell>
          <cell r="F408" t="str">
            <v>风扇端子板/IBAS 180</v>
          </cell>
          <cell r="H408" t="e">
            <v>#N/A</v>
          </cell>
          <cell r="I408" t="e">
            <v>#N/A</v>
          </cell>
          <cell r="J408" t="e">
            <v>#N/A</v>
          </cell>
        </row>
        <row r="409">
          <cell r="C409">
            <v>3699249</v>
          </cell>
          <cell r="D409" t="str">
            <v>R3A</v>
          </cell>
          <cell r="E409" t="e">
            <v>#N/A</v>
          </cell>
          <cell r="F409" t="str">
            <v>风扇端子板/IBAS 180</v>
          </cell>
          <cell r="H409" t="e">
            <v>#N/A</v>
          </cell>
          <cell r="I409" t="e">
            <v>#N/A</v>
          </cell>
          <cell r="J409">
            <v>4</v>
          </cell>
        </row>
        <row r="410">
          <cell r="C410">
            <v>2200810</v>
          </cell>
          <cell r="D410" t="str">
            <v>R1A</v>
          </cell>
          <cell r="E410" t="e">
            <v>#N/A</v>
          </cell>
          <cell r="F410" t="str">
            <v>单口GE透传盘</v>
          </cell>
          <cell r="H410" t="e">
            <v>#N/A</v>
          </cell>
          <cell r="I410" t="e">
            <v>#N/A</v>
          </cell>
          <cell r="J410" t="e">
            <v>#N/A</v>
          </cell>
        </row>
        <row r="411">
          <cell r="C411">
            <v>3030225</v>
          </cell>
          <cell r="D411" t="str">
            <v>R1A</v>
          </cell>
          <cell r="E411" t="str">
            <v/>
          </cell>
          <cell r="F411" t="str">
            <v>功能子架</v>
          </cell>
          <cell r="H411">
            <v>190</v>
          </cell>
          <cell r="I411">
            <v>85</v>
          </cell>
          <cell r="J411">
            <v>114</v>
          </cell>
        </row>
        <row r="412">
          <cell r="C412">
            <v>2204545</v>
          </cell>
          <cell r="D412" t="e">
            <v>#NAME?</v>
          </cell>
          <cell r="E412" t="str">
            <v>XCUAE2</v>
          </cell>
          <cell r="F412" t="str">
            <v>主控交叉盘E2</v>
          </cell>
          <cell r="H412">
            <v>182</v>
          </cell>
          <cell r="I412">
            <v>342</v>
          </cell>
          <cell r="J412">
            <v>11</v>
          </cell>
        </row>
        <row r="413">
          <cell r="C413">
            <v>2204428</v>
          </cell>
          <cell r="D413" t="str">
            <v>R2A</v>
          </cell>
          <cell r="E413" t="str">
            <v>PWR</v>
          </cell>
          <cell r="F413" t="str">
            <v>电源盘</v>
          </cell>
          <cell r="H413">
            <v>223</v>
          </cell>
          <cell r="I413">
            <v>361</v>
          </cell>
          <cell r="J413">
            <v>89</v>
          </cell>
        </row>
        <row r="414">
          <cell r="C414">
            <v>4130000</v>
          </cell>
          <cell r="D414" t="str">
            <v>51R1A</v>
          </cell>
          <cell r="E414" t="str">
            <v/>
          </cell>
          <cell r="F414" t="str">
            <v>风扇单元</v>
          </cell>
          <cell r="H414">
            <v>111</v>
          </cell>
          <cell r="I414">
            <v>181</v>
          </cell>
          <cell r="J414">
            <v>62</v>
          </cell>
        </row>
        <row r="415">
          <cell r="C415">
            <v>2204561</v>
          </cell>
          <cell r="D415" t="e">
            <v>#NAME?</v>
          </cell>
          <cell r="E415" t="str">
            <v>XCUAF2</v>
          </cell>
          <cell r="F415" t="str">
            <v>增强型主控交叉盘F2</v>
          </cell>
          <cell r="H415">
            <v>207</v>
          </cell>
          <cell r="I415">
            <v>1522</v>
          </cell>
          <cell r="J415">
            <v>152</v>
          </cell>
        </row>
        <row r="416">
          <cell r="C416">
            <v>3030227</v>
          </cell>
          <cell r="D416" t="str">
            <v>R2A</v>
          </cell>
          <cell r="E416" t="str">
            <v/>
          </cell>
          <cell r="F416" t="str">
            <v>功能子架</v>
          </cell>
          <cell r="H416">
            <v>90</v>
          </cell>
          <cell r="I416">
            <v>520</v>
          </cell>
          <cell r="J416">
            <v>166</v>
          </cell>
        </row>
        <row r="417">
          <cell r="C417">
            <v>2204387</v>
          </cell>
          <cell r="D417" t="str">
            <v>R1A</v>
          </cell>
          <cell r="E417" t="str">
            <v>PWR</v>
          </cell>
          <cell r="F417" t="str">
            <v>直流电源盘</v>
          </cell>
          <cell r="H417">
            <v>243</v>
          </cell>
          <cell r="I417">
            <v>1549</v>
          </cell>
          <cell r="J417">
            <v>75</v>
          </cell>
        </row>
        <row r="418">
          <cell r="C418">
            <v>4130000</v>
          </cell>
          <cell r="D418" t="str">
            <v>46R1A</v>
          </cell>
          <cell r="E418" t="str">
            <v/>
          </cell>
          <cell r="F418" t="str">
            <v>风扇单元</v>
          </cell>
          <cell r="H418">
            <v>95</v>
          </cell>
          <cell r="I418">
            <v>776</v>
          </cell>
          <cell r="J418">
            <v>134</v>
          </cell>
        </row>
        <row r="419">
          <cell r="C419">
            <v>2204559</v>
          </cell>
          <cell r="D419" t="e">
            <v>#NAME?</v>
          </cell>
          <cell r="E419" t="str">
            <v>SEAF32</v>
          </cell>
          <cell r="F419" t="str">
            <v>32路E1接口盘</v>
          </cell>
          <cell r="H419">
            <v>20</v>
          </cell>
          <cell r="I419">
            <v>275</v>
          </cell>
          <cell r="J419">
            <v>81</v>
          </cell>
        </row>
        <row r="420">
          <cell r="C420">
            <v>2204544</v>
          </cell>
          <cell r="D420" t="e">
            <v>#NAME?</v>
          </cell>
          <cell r="E420" t="str">
            <v>PETAFA</v>
          </cell>
          <cell r="F420" t="str">
            <v>8路FE EOS处理盘</v>
          </cell>
          <cell r="H420">
            <v>55</v>
          </cell>
          <cell r="I420">
            <v>208</v>
          </cell>
          <cell r="J420">
            <v>55</v>
          </cell>
        </row>
        <row r="421">
          <cell r="C421">
            <v>3699416</v>
          </cell>
          <cell r="D421" t="e">
            <v>#NAME?</v>
          </cell>
          <cell r="E421" t="str">
            <v>IPAF8</v>
          </cell>
          <cell r="F421" t="str">
            <v>8路FE端子板</v>
          </cell>
          <cell r="H421">
            <v>35</v>
          </cell>
          <cell r="I421">
            <v>176</v>
          </cell>
          <cell r="J421">
            <v>115</v>
          </cell>
        </row>
        <row r="422">
          <cell r="C422">
            <v>3699417</v>
          </cell>
          <cell r="D422" t="e">
            <v>#NAME?</v>
          </cell>
          <cell r="E422" t="str">
            <v>IEAF32</v>
          </cell>
          <cell r="F422" t="str">
            <v>32路E1端子板</v>
          </cell>
          <cell r="H422">
            <v>175</v>
          </cell>
          <cell r="I422">
            <v>980</v>
          </cell>
          <cell r="J422">
            <v>18</v>
          </cell>
        </row>
        <row r="423">
          <cell r="C423">
            <v>2204543</v>
          </cell>
          <cell r="D423" t="e">
            <v>#NAME?</v>
          </cell>
          <cell r="E423" t="str">
            <v>PGAF8</v>
          </cell>
          <cell r="F423" t="str">
            <v>8路GE光接口EOS盘</v>
          </cell>
          <cell r="H423">
            <v>449</v>
          </cell>
          <cell r="I423">
            <v>1598</v>
          </cell>
          <cell r="J423">
            <v>116</v>
          </cell>
        </row>
        <row r="424">
          <cell r="C424">
            <v>2204540</v>
          </cell>
          <cell r="D424" t="e">
            <v>#NAME?</v>
          </cell>
          <cell r="E424" t="str">
            <v>SEAFA</v>
          </cell>
          <cell r="F424" t="str">
            <v>32路E1 SDH业务盘</v>
          </cell>
          <cell r="H424">
            <v>274</v>
          </cell>
          <cell r="I424">
            <v>1597</v>
          </cell>
          <cell r="J424">
            <v>0</v>
          </cell>
        </row>
        <row r="425">
          <cell r="C425">
            <v>2204559</v>
          </cell>
          <cell r="D425" t="e">
            <v>#NAME?</v>
          </cell>
          <cell r="E425" t="str">
            <v>SEAF32</v>
          </cell>
          <cell r="F425" t="str">
            <v>32路E1接口盘</v>
          </cell>
          <cell r="H425">
            <v>20</v>
          </cell>
          <cell r="I425">
            <v>275</v>
          </cell>
          <cell r="J425">
            <v>81</v>
          </cell>
        </row>
        <row r="426">
          <cell r="C426">
            <v>2204542</v>
          </cell>
          <cell r="D426" t="e">
            <v>#NAME?</v>
          </cell>
          <cell r="E426" t="str">
            <v>SEFOA8</v>
          </cell>
          <cell r="F426" t="str">
            <v>8路2M光接口盘</v>
          </cell>
          <cell r="H426">
            <v>114</v>
          </cell>
          <cell r="I426">
            <v>12</v>
          </cell>
          <cell r="J426">
            <v>85</v>
          </cell>
        </row>
        <row r="427">
          <cell r="C427">
            <v>3699415</v>
          </cell>
          <cell r="D427" t="e">
            <v>#NAME?</v>
          </cell>
          <cell r="E427" t="str">
            <v/>
          </cell>
          <cell r="F427" t="str">
            <v>2M光TPS保护端子板</v>
          </cell>
          <cell r="H427">
            <v>47</v>
          </cell>
          <cell r="I427">
            <v>74</v>
          </cell>
          <cell r="J427">
            <v>96</v>
          </cell>
        </row>
        <row r="428">
          <cell r="C428">
            <v>2204229</v>
          </cell>
          <cell r="D428" t="e">
            <v>#NAME?</v>
          </cell>
          <cell r="E428" t="str">
            <v>S64AF1</v>
          </cell>
          <cell r="F428" t="str">
            <v>1路STM64 SDH业务盘</v>
          </cell>
          <cell r="H428">
            <v>506</v>
          </cell>
          <cell r="I428">
            <v>533</v>
          </cell>
          <cell r="J428">
            <v>130</v>
          </cell>
        </row>
        <row r="429">
          <cell r="C429">
            <v>2204541</v>
          </cell>
          <cell r="D429" t="e">
            <v>#NAME?</v>
          </cell>
          <cell r="E429" t="str">
            <v>SMAF8</v>
          </cell>
          <cell r="F429" t="str">
            <v>10G以下多速率接口盘</v>
          </cell>
          <cell r="H429">
            <v>189</v>
          </cell>
          <cell r="I429">
            <v>756</v>
          </cell>
          <cell r="J429">
            <v>84</v>
          </cell>
        </row>
        <row r="430">
          <cell r="C430">
            <v>2204704</v>
          </cell>
          <cell r="D430" t="e">
            <v>#NAME?</v>
          </cell>
          <cell r="E430" t="str">
            <v>S64AF2</v>
          </cell>
          <cell r="F430" t="str">
            <v>2路STM64 SDH业务盘</v>
          </cell>
          <cell r="H430">
            <v>48</v>
          </cell>
          <cell r="I430">
            <v>897</v>
          </cell>
          <cell r="J430">
            <v>28</v>
          </cell>
        </row>
        <row r="431">
          <cell r="C431">
            <v>2204701</v>
          </cell>
          <cell r="D431" t="e">
            <v>#NAME?</v>
          </cell>
          <cell r="E431" t="str">
            <v>S16AF4</v>
          </cell>
          <cell r="F431" t="str">
            <v>4路STM16 SDH业务盘</v>
          </cell>
          <cell r="H431">
            <v>45</v>
          </cell>
          <cell r="I431">
            <v>131</v>
          </cell>
          <cell r="J431">
            <v>7</v>
          </cell>
        </row>
        <row r="432">
          <cell r="C432">
            <v>2204700</v>
          </cell>
          <cell r="D432" t="e">
            <v>#NAME?</v>
          </cell>
          <cell r="E432" t="str">
            <v>S4AF4</v>
          </cell>
          <cell r="F432" t="str">
            <v>4路STM4 SDH业务盘</v>
          </cell>
          <cell r="H432">
            <v>19</v>
          </cell>
          <cell r="I432">
            <v>567</v>
          </cell>
          <cell r="J432">
            <v>73</v>
          </cell>
        </row>
        <row r="433">
          <cell r="C433">
            <v>2204564</v>
          </cell>
          <cell r="D433" t="e">
            <v>#NAME?</v>
          </cell>
          <cell r="E433" t="str">
            <v>S1AF8</v>
          </cell>
          <cell r="F433" t="str">
            <v>8路STM1 SDH业务盘</v>
          </cell>
          <cell r="H433">
            <v>34</v>
          </cell>
          <cell r="I433">
            <v>326</v>
          </cell>
          <cell r="J433">
            <v>67</v>
          </cell>
        </row>
        <row r="434">
          <cell r="C434">
            <v>2204702</v>
          </cell>
          <cell r="D434" t="e">
            <v>#NAME?</v>
          </cell>
          <cell r="E434" t="str">
            <v>S16AF1</v>
          </cell>
          <cell r="F434" t="e">
            <v>#N/A</v>
          </cell>
          <cell r="H434">
            <v>19</v>
          </cell>
          <cell r="I434">
            <v>76</v>
          </cell>
          <cell r="J434">
            <v>21</v>
          </cell>
        </row>
        <row r="435">
          <cell r="C435">
            <v>2203929</v>
          </cell>
          <cell r="D435" t="e">
            <v>#NAME?</v>
          </cell>
          <cell r="E435" t="str">
            <v>IEAO8</v>
          </cell>
          <cell r="F435" t="str">
            <v>8路光接口保护盘</v>
          </cell>
          <cell r="H435">
            <v>59</v>
          </cell>
          <cell r="I435">
            <v>6</v>
          </cell>
          <cell r="J435">
            <v>18</v>
          </cell>
        </row>
        <row r="436">
          <cell r="C436">
            <v>2203889</v>
          </cell>
          <cell r="D436" t="str">
            <v>R1A</v>
          </cell>
          <cell r="E436" t="str">
            <v>XSAA1</v>
          </cell>
          <cell r="F436" t="str">
            <v>1路XGE盘</v>
          </cell>
          <cell r="H436">
            <v>0</v>
          </cell>
          <cell r="I436" t="e">
            <v>#N/A</v>
          </cell>
          <cell r="J436" t="e">
            <v>#N/A</v>
          </cell>
        </row>
        <row r="437">
          <cell r="C437">
            <v>2202741</v>
          </cell>
          <cell r="D437" t="str">
            <v>R1A</v>
          </cell>
          <cell r="E437" t="str">
            <v>S1AA5</v>
          </cell>
          <cell r="F437" t="str">
            <v>8路STM-1光接口盘(CES)</v>
          </cell>
          <cell r="H437">
            <v>5</v>
          </cell>
          <cell r="I437" t="e">
            <v>#N/A</v>
          </cell>
          <cell r="J437" t="e">
            <v>#N/A</v>
          </cell>
        </row>
        <row r="438">
          <cell r="C438">
            <v>3579059</v>
          </cell>
          <cell r="D438" t="str">
            <v>R1A</v>
          </cell>
          <cell r="E438" t="str">
            <v>P0003-10</v>
          </cell>
          <cell r="F438" t="str">
            <v>P0003-10光模块/1310nm,10km,2M,SFP</v>
          </cell>
          <cell r="H438">
            <v>1592</v>
          </cell>
          <cell r="I438">
            <v>2520</v>
          </cell>
          <cell r="J438">
            <v>133</v>
          </cell>
        </row>
        <row r="439">
          <cell r="C439">
            <v>3030225</v>
          </cell>
          <cell r="D439" t="str">
            <v>R1A</v>
          </cell>
          <cell r="E439" t="str">
            <v/>
          </cell>
          <cell r="F439" t="str">
            <v>功能子架</v>
          </cell>
          <cell r="H439">
            <v>190</v>
          </cell>
          <cell r="I439">
            <v>85</v>
          </cell>
          <cell r="J439">
            <v>114</v>
          </cell>
        </row>
        <row r="440">
          <cell r="C440">
            <v>2203049</v>
          </cell>
          <cell r="D440" t="str">
            <v>R1A</v>
          </cell>
          <cell r="E440" t="str">
            <v>XCUAE1</v>
          </cell>
          <cell r="F440" t="str">
            <v>主控交叉盘(9U)</v>
          </cell>
          <cell r="H440">
            <v>416</v>
          </cell>
          <cell r="I440">
            <v>33</v>
          </cell>
          <cell r="J440">
            <v>95</v>
          </cell>
        </row>
        <row r="441">
          <cell r="C441">
            <v>2203109</v>
          </cell>
          <cell r="D441" t="str">
            <v>R1A</v>
          </cell>
          <cell r="E441" t="str">
            <v>FAN</v>
          </cell>
          <cell r="F441" t="str">
            <v>风扇控制板</v>
          </cell>
          <cell r="H441">
            <v>434</v>
          </cell>
          <cell r="I441" t="e">
            <v>#N/A</v>
          </cell>
          <cell r="J441">
            <v>15</v>
          </cell>
        </row>
        <row r="442">
          <cell r="C442">
            <v>2203086</v>
          </cell>
          <cell r="D442" t="str">
            <v>R1A</v>
          </cell>
          <cell r="E442" t="str">
            <v>PWR</v>
          </cell>
          <cell r="F442" t="str">
            <v>直流电源盘</v>
          </cell>
          <cell r="H442">
            <v>166</v>
          </cell>
          <cell r="I442">
            <v>34</v>
          </cell>
          <cell r="J442">
            <v>259</v>
          </cell>
        </row>
        <row r="443">
          <cell r="C443">
            <v>4050004</v>
          </cell>
          <cell r="D443" t="str">
            <v>04R2A</v>
          </cell>
          <cell r="E443" t="str">
            <v/>
          </cell>
          <cell r="F443" t="str">
            <v>风扇单元</v>
          </cell>
          <cell r="H443">
            <v>167</v>
          </cell>
          <cell r="I443">
            <v>23</v>
          </cell>
          <cell r="J443">
            <v>232</v>
          </cell>
        </row>
        <row r="444">
          <cell r="C444">
            <v>3030227</v>
          </cell>
          <cell r="D444" t="str">
            <v>R1A</v>
          </cell>
          <cell r="E444" t="str">
            <v/>
          </cell>
          <cell r="F444" t="str">
            <v>功能子架</v>
          </cell>
          <cell r="H444">
            <v>327</v>
          </cell>
          <cell r="I444">
            <v>544</v>
          </cell>
          <cell r="J444">
            <v>19</v>
          </cell>
        </row>
        <row r="445">
          <cell r="C445">
            <v>3030227</v>
          </cell>
          <cell r="D445" t="str">
            <v>R2A</v>
          </cell>
          <cell r="E445" t="str">
            <v/>
          </cell>
          <cell r="F445" t="str">
            <v>功能子架</v>
          </cell>
          <cell r="H445">
            <v>90</v>
          </cell>
          <cell r="I445">
            <v>520</v>
          </cell>
          <cell r="J445">
            <v>166</v>
          </cell>
        </row>
        <row r="446">
          <cell r="C446">
            <v>2203146</v>
          </cell>
          <cell r="D446" t="str">
            <v>R1B</v>
          </cell>
          <cell r="E446" t="str">
            <v>XCUAF1</v>
          </cell>
          <cell r="F446" t="str">
            <v>主控交叉盘</v>
          </cell>
          <cell r="H446">
            <v>931</v>
          </cell>
          <cell r="I446">
            <v>594</v>
          </cell>
          <cell r="J446">
            <v>27</v>
          </cell>
        </row>
        <row r="447">
          <cell r="C447">
            <v>2201780</v>
          </cell>
          <cell r="D447" t="str">
            <v>R1A</v>
          </cell>
          <cell r="E447" t="str">
            <v>PWR</v>
          </cell>
          <cell r="F447" t="str">
            <v>紧凑型直流电源盘</v>
          </cell>
          <cell r="H447">
            <v>24350</v>
          </cell>
          <cell r="I447">
            <v>20576</v>
          </cell>
          <cell r="J447">
            <v>232</v>
          </cell>
        </row>
        <row r="448">
          <cell r="C448">
            <v>4050002</v>
          </cell>
          <cell r="D448" t="str">
            <v>42R1A</v>
          </cell>
          <cell r="E448" t="str">
            <v/>
          </cell>
          <cell r="F448" t="str">
            <v>风扇单元</v>
          </cell>
          <cell r="H448">
            <v>2395</v>
          </cell>
          <cell r="I448">
            <v>1765</v>
          </cell>
          <cell r="J448">
            <v>0</v>
          </cell>
        </row>
        <row r="449">
          <cell r="C449">
            <v>2203099</v>
          </cell>
          <cell r="D449" t="str">
            <v>R1A</v>
          </cell>
          <cell r="E449" t="str">
            <v>S64AE1</v>
          </cell>
          <cell r="F449" t="str">
            <v>1路STM64 SDH业务盘</v>
          </cell>
          <cell r="H449">
            <v>923</v>
          </cell>
          <cell r="I449">
            <v>94</v>
          </cell>
          <cell r="J449">
            <v>82</v>
          </cell>
        </row>
        <row r="450">
          <cell r="C450">
            <v>2203100</v>
          </cell>
          <cell r="D450" t="str">
            <v>R1A</v>
          </cell>
          <cell r="E450" t="str">
            <v>S64AE2</v>
          </cell>
          <cell r="F450" t="str">
            <v>2路STM64 SDH业务盘</v>
          </cell>
          <cell r="H450">
            <v>177</v>
          </cell>
          <cell r="I450">
            <v>10</v>
          </cell>
          <cell r="J450">
            <v>30</v>
          </cell>
        </row>
        <row r="451">
          <cell r="C451">
            <v>2203098</v>
          </cell>
          <cell r="D451" t="str">
            <v>R1A</v>
          </cell>
          <cell r="E451" t="str">
            <v>S16AE4</v>
          </cell>
          <cell r="F451" t="str">
            <v>4路STM16 SDH业务盘</v>
          </cell>
          <cell r="H451">
            <v>427</v>
          </cell>
          <cell r="I451">
            <v>37</v>
          </cell>
          <cell r="J451">
            <v>101</v>
          </cell>
        </row>
        <row r="452">
          <cell r="C452">
            <v>2203096</v>
          </cell>
          <cell r="D452" t="str">
            <v>R1A</v>
          </cell>
          <cell r="E452" t="str">
            <v>S4AE4</v>
          </cell>
          <cell r="F452" t="str">
            <v>4路STM4 SDH业务盘</v>
          </cell>
          <cell r="H452">
            <v>1027</v>
          </cell>
          <cell r="I452">
            <v>1240</v>
          </cell>
          <cell r="J452">
            <v>277</v>
          </cell>
        </row>
        <row r="453">
          <cell r="C453">
            <v>2203095</v>
          </cell>
          <cell r="D453" t="str">
            <v>R1A</v>
          </cell>
          <cell r="E453" t="str">
            <v>S1AE8</v>
          </cell>
          <cell r="F453" t="str">
            <v>8路STM1 SDH业务盘</v>
          </cell>
          <cell r="H453">
            <v>666</v>
          </cell>
          <cell r="I453">
            <v>116</v>
          </cell>
          <cell r="J453">
            <v>134</v>
          </cell>
        </row>
        <row r="454">
          <cell r="C454">
            <v>2203093</v>
          </cell>
          <cell r="D454" t="str">
            <v>R1A</v>
          </cell>
          <cell r="E454" t="str">
            <v>PGAE4</v>
          </cell>
          <cell r="F454" t="str">
            <v>4路GE EOS接口盘(光电)</v>
          </cell>
          <cell r="H454">
            <v>369</v>
          </cell>
          <cell r="I454">
            <v>62</v>
          </cell>
          <cell r="J454">
            <v>45</v>
          </cell>
        </row>
        <row r="455">
          <cell r="C455">
            <v>2203073</v>
          </cell>
          <cell r="D455" t="str">
            <v>R1A</v>
          </cell>
          <cell r="E455" t="str">
            <v>SEAEA</v>
          </cell>
          <cell r="F455" t="str">
            <v>32路E1 SDH业务盘</v>
          </cell>
          <cell r="H455">
            <v>409</v>
          </cell>
          <cell r="I455">
            <v>844</v>
          </cell>
          <cell r="J455">
            <v>16</v>
          </cell>
        </row>
        <row r="456">
          <cell r="C456">
            <v>2203124</v>
          </cell>
          <cell r="D456" t="str">
            <v>R1A</v>
          </cell>
          <cell r="E456" t="str">
            <v>PETAEA</v>
          </cell>
          <cell r="F456" t="str">
            <v>8路FE EOS接口盘</v>
          </cell>
          <cell r="H456">
            <v>-40</v>
          </cell>
          <cell r="I456">
            <v>8</v>
          </cell>
          <cell r="J456">
            <v>61</v>
          </cell>
        </row>
        <row r="457">
          <cell r="C457">
            <v>2203080</v>
          </cell>
          <cell r="D457" t="str">
            <v>R1A</v>
          </cell>
          <cell r="E457" t="str">
            <v>SEAE32</v>
          </cell>
          <cell r="F457" t="str">
            <v>SDH接口盘</v>
          </cell>
          <cell r="H457">
            <v>460</v>
          </cell>
          <cell r="I457">
            <v>70</v>
          </cell>
          <cell r="J457">
            <v>17</v>
          </cell>
        </row>
        <row r="458">
          <cell r="C458">
            <v>2203089</v>
          </cell>
          <cell r="D458" t="str">
            <v>R1A</v>
          </cell>
          <cell r="E458" t="str">
            <v>PEAE8</v>
          </cell>
          <cell r="F458" t="str">
            <v>8路FE EOS光接口盘</v>
          </cell>
          <cell r="H458">
            <v>8</v>
          </cell>
          <cell r="I458">
            <v>4</v>
          </cell>
          <cell r="J458">
            <v>43</v>
          </cell>
        </row>
        <row r="459">
          <cell r="C459">
            <v>2203094</v>
          </cell>
          <cell r="D459" t="str">
            <v>R1A</v>
          </cell>
          <cell r="E459" t="str">
            <v>PETAE8</v>
          </cell>
          <cell r="F459" t="str">
            <v>8路FE EOS电接口盘</v>
          </cell>
          <cell r="H459">
            <v>606</v>
          </cell>
          <cell r="I459">
            <v>396</v>
          </cell>
          <cell r="J459">
            <v>75</v>
          </cell>
        </row>
        <row r="460">
          <cell r="C460">
            <v>3699392</v>
          </cell>
          <cell r="D460" t="str">
            <v>R1A</v>
          </cell>
          <cell r="E460" t="str">
            <v>IEAE32</v>
          </cell>
          <cell r="F460" t="str">
            <v>32路E1端子板</v>
          </cell>
          <cell r="H460">
            <v>301</v>
          </cell>
          <cell r="I460">
            <v>290</v>
          </cell>
          <cell r="J460">
            <v>95</v>
          </cell>
        </row>
        <row r="461">
          <cell r="C461">
            <v>3699395</v>
          </cell>
          <cell r="D461" t="str">
            <v>R1A</v>
          </cell>
          <cell r="E461" t="str">
            <v>IPAE8</v>
          </cell>
          <cell r="F461" t="str">
            <v>8路FE端子板</v>
          </cell>
          <cell r="H461">
            <v>15</v>
          </cell>
          <cell r="I461">
            <v>8</v>
          </cell>
          <cell r="J461">
            <v>21</v>
          </cell>
        </row>
        <row r="462">
          <cell r="C462">
            <v>3699394</v>
          </cell>
          <cell r="D462" t="str">
            <v>R1A</v>
          </cell>
          <cell r="E462" t="str">
            <v>IMAEA</v>
          </cell>
          <cell r="F462" t="str">
            <v>端子板（干节点）</v>
          </cell>
          <cell r="H462">
            <v>273</v>
          </cell>
          <cell r="I462">
            <v>34</v>
          </cell>
          <cell r="J462">
            <v>95</v>
          </cell>
        </row>
        <row r="463">
          <cell r="C463">
            <v>3030298</v>
          </cell>
          <cell r="D463" t="str">
            <v>R1A</v>
          </cell>
          <cell r="E463" t="str">
            <v/>
          </cell>
          <cell r="F463" t="str">
            <v>功能子架</v>
          </cell>
          <cell r="H463">
            <v>32</v>
          </cell>
          <cell r="I463">
            <v>30</v>
          </cell>
          <cell r="J463">
            <v>97</v>
          </cell>
        </row>
        <row r="464">
          <cell r="C464">
            <v>2204075</v>
          </cell>
          <cell r="D464" t="str">
            <v>R1C</v>
          </cell>
          <cell r="E464" t="str">
            <v>XCUAG2</v>
          </cell>
          <cell r="F464" t="str">
            <v>中央交叉主控盘3A</v>
          </cell>
          <cell r="H464">
            <v>72</v>
          </cell>
          <cell r="I464">
            <v>60</v>
          </cell>
          <cell r="J464">
            <v>21</v>
          </cell>
        </row>
        <row r="465">
          <cell r="C465">
            <v>2201780</v>
          </cell>
          <cell r="D465" t="str">
            <v>R1A</v>
          </cell>
          <cell r="E465" t="str">
            <v>PWR</v>
          </cell>
          <cell r="F465" t="str">
            <v>紧凑型直流电源盘</v>
          </cell>
          <cell r="H465">
            <v>24350</v>
          </cell>
          <cell r="I465">
            <v>20576</v>
          </cell>
          <cell r="J465">
            <v>232</v>
          </cell>
        </row>
        <row r="466">
          <cell r="C466">
            <v>4050002</v>
          </cell>
          <cell r="D466" t="str">
            <v>41R1A</v>
          </cell>
          <cell r="E466" t="str">
            <v/>
          </cell>
          <cell r="F466" t="str">
            <v>风扇单元</v>
          </cell>
          <cell r="H466">
            <v>10152</v>
          </cell>
          <cell r="I466">
            <v>39</v>
          </cell>
          <cell r="J466">
            <v>16</v>
          </cell>
        </row>
        <row r="467">
          <cell r="C467">
            <v>2201767</v>
          </cell>
          <cell r="D467" t="str">
            <v>R1A</v>
          </cell>
          <cell r="E467" t="str">
            <v>E1V2</v>
          </cell>
          <cell r="F467" t="str">
            <v>16路E1仿真盘</v>
          </cell>
          <cell r="H467">
            <v>6</v>
          </cell>
          <cell r="I467">
            <v>16</v>
          </cell>
          <cell r="J467">
            <v>6</v>
          </cell>
        </row>
        <row r="468">
          <cell r="C468">
            <v>2203094</v>
          </cell>
          <cell r="D468" t="str">
            <v>R1A</v>
          </cell>
          <cell r="E468" t="str">
            <v>PETAE8</v>
          </cell>
          <cell r="F468" t="str">
            <v>8路FE EOS电接口盘</v>
          </cell>
          <cell r="H468">
            <v>606</v>
          </cell>
          <cell r="I468">
            <v>396</v>
          </cell>
          <cell r="J468">
            <v>75</v>
          </cell>
        </row>
        <row r="469">
          <cell r="C469">
            <v>2203096</v>
          </cell>
          <cell r="D469" t="str">
            <v>R1A</v>
          </cell>
          <cell r="E469" t="str">
            <v>S4AE4</v>
          </cell>
          <cell r="F469" t="str">
            <v>4路STM4 SDH业务盘</v>
          </cell>
          <cell r="H469">
            <v>1027</v>
          </cell>
          <cell r="I469">
            <v>1240</v>
          </cell>
          <cell r="J469">
            <v>277</v>
          </cell>
        </row>
        <row r="470">
          <cell r="C470">
            <v>2203095</v>
          </cell>
          <cell r="D470" t="str">
            <v>R1A</v>
          </cell>
          <cell r="E470" t="str">
            <v>S1AE8</v>
          </cell>
          <cell r="F470" t="str">
            <v>8路STM1 SDH业务盘</v>
          </cell>
          <cell r="H470">
            <v>666</v>
          </cell>
          <cell r="I470">
            <v>116</v>
          </cell>
          <cell r="J470">
            <v>134</v>
          </cell>
        </row>
        <row r="471">
          <cell r="C471">
            <v>3699372</v>
          </cell>
          <cell r="D471" t="str">
            <v>R1A</v>
          </cell>
          <cell r="E471" t="str">
            <v>IEV1</v>
          </cell>
          <cell r="F471" t="str">
            <v>16路E1仿真端子板</v>
          </cell>
          <cell r="H471">
            <v>2</v>
          </cell>
          <cell r="I471">
            <v>9</v>
          </cell>
          <cell r="J471">
            <v>39</v>
          </cell>
        </row>
        <row r="472">
          <cell r="C472">
            <v>2203098</v>
          </cell>
          <cell r="D472" t="str">
            <v>R1A</v>
          </cell>
          <cell r="E472" t="str">
            <v>S16AE4</v>
          </cell>
          <cell r="F472" t="str">
            <v>4路STM16 SDH业务盘</v>
          </cell>
          <cell r="H472">
            <v>427</v>
          </cell>
          <cell r="I472">
            <v>37</v>
          </cell>
          <cell r="J472">
            <v>101</v>
          </cell>
        </row>
        <row r="473">
          <cell r="C473">
            <v>2203093</v>
          </cell>
          <cell r="D473" t="str">
            <v>R1A</v>
          </cell>
          <cell r="E473" t="str">
            <v>PGAE4</v>
          </cell>
          <cell r="F473" t="str">
            <v>4路GE EOS接口盘(光电)</v>
          </cell>
          <cell r="H473">
            <v>369</v>
          </cell>
          <cell r="I473">
            <v>62</v>
          </cell>
          <cell r="J473">
            <v>45</v>
          </cell>
        </row>
        <row r="474">
          <cell r="C474">
            <v>4050002</v>
          </cell>
          <cell r="D474" t="str">
            <v>42R1A</v>
          </cell>
          <cell r="E474" t="str">
            <v/>
          </cell>
          <cell r="F474" t="str">
            <v>风扇单元</v>
          </cell>
          <cell r="H474">
            <v>2395</v>
          </cell>
          <cell r="I474">
            <v>1765</v>
          </cell>
          <cell r="J474">
            <v>0</v>
          </cell>
        </row>
        <row r="475">
          <cell r="C475">
            <v>2202758</v>
          </cell>
          <cell r="D475" t="str">
            <v>R1B</v>
          </cell>
          <cell r="E475" t="str">
            <v>GFAA1</v>
          </cell>
          <cell r="F475" t="str">
            <v>8路GE/FE混合光接口盘</v>
          </cell>
          <cell r="H475">
            <v>728</v>
          </cell>
          <cell r="I475">
            <v>3</v>
          </cell>
          <cell r="J475">
            <v>58</v>
          </cell>
        </row>
        <row r="476">
          <cell r="C476">
            <v>2201780</v>
          </cell>
          <cell r="D476" t="str">
            <v>R1A</v>
          </cell>
          <cell r="E476" t="str">
            <v>PWR</v>
          </cell>
          <cell r="F476" t="str">
            <v>紧凑型直流电源盘</v>
          </cell>
          <cell r="H476">
            <v>24350</v>
          </cell>
          <cell r="I476">
            <v>20576</v>
          </cell>
          <cell r="J476">
            <v>232</v>
          </cell>
        </row>
        <row r="477">
          <cell r="C477">
            <v>2203073</v>
          </cell>
          <cell r="D477" t="str">
            <v>R1A</v>
          </cell>
          <cell r="E477" t="str">
            <v>SEAEA</v>
          </cell>
          <cell r="F477" t="str">
            <v>32路E1 SDH业务盘</v>
          </cell>
          <cell r="H477">
            <v>409</v>
          </cell>
          <cell r="I477">
            <v>844</v>
          </cell>
          <cell r="J477">
            <v>16</v>
          </cell>
        </row>
        <row r="478">
          <cell r="C478">
            <v>2203080</v>
          </cell>
          <cell r="D478" t="str">
            <v>R1A</v>
          </cell>
          <cell r="E478" t="str">
            <v>SEAE32</v>
          </cell>
          <cell r="F478" t="str">
            <v>SDH接口盘</v>
          </cell>
          <cell r="H478">
            <v>460</v>
          </cell>
          <cell r="I478">
            <v>70</v>
          </cell>
          <cell r="J478">
            <v>17</v>
          </cell>
        </row>
        <row r="479">
          <cell r="C479">
            <v>3030227</v>
          </cell>
          <cell r="D479" t="str">
            <v>R1A</v>
          </cell>
          <cell r="E479" t="str">
            <v/>
          </cell>
          <cell r="F479" t="str">
            <v>功能子架</v>
          </cell>
          <cell r="H479">
            <v>327</v>
          </cell>
          <cell r="I479">
            <v>544</v>
          </cell>
          <cell r="J479">
            <v>19</v>
          </cell>
        </row>
        <row r="480">
          <cell r="C480">
            <v>2203049</v>
          </cell>
          <cell r="D480" t="str">
            <v>R1A</v>
          </cell>
          <cell r="E480" t="str">
            <v>XCUAE1</v>
          </cell>
          <cell r="F480" t="str">
            <v>主控交叉盘(9U)</v>
          </cell>
          <cell r="H480">
            <v>416</v>
          </cell>
          <cell r="I480">
            <v>33</v>
          </cell>
          <cell r="J480">
            <v>95</v>
          </cell>
        </row>
        <row r="481">
          <cell r="C481">
            <v>3699392</v>
          </cell>
          <cell r="D481" t="str">
            <v>R1A</v>
          </cell>
          <cell r="E481" t="str">
            <v>IEAE32</v>
          </cell>
          <cell r="F481" t="str">
            <v>32路E1端子板</v>
          </cell>
          <cell r="H481">
            <v>301</v>
          </cell>
          <cell r="I481">
            <v>290</v>
          </cell>
          <cell r="J481">
            <v>95</v>
          </cell>
        </row>
        <row r="482">
          <cell r="C482">
            <v>2203097</v>
          </cell>
          <cell r="D482" t="str">
            <v>R1A</v>
          </cell>
          <cell r="E482" t="str">
            <v>S16AE1</v>
          </cell>
          <cell r="F482" t="str">
            <v>1路STM16 SDH业务盘</v>
          </cell>
          <cell r="H482">
            <v>473</v>
          </cell>
          <cell r="I482">
            <v>113</v>
          </cell>
          <cell r="J482">
            <v>27</v>
          </cell>
        </row>
        <row r="483">
          <cell r="C483">
            <v>2202497</v>
          </cell>
          <cell r="D483" t="str">
            <v>R1A</v>
          </cell>
          <cell r="E483" t="str">
            <v>1LU4</v>
          </cell>
          <cell r="F483" t="str">
            <v>1路100G混合业务线路盘</v>
          </cell>
          <cell r="H483">
            <v>102</v>
          </cell>
          <cell r="I483">
            <v>77</v>
          </cell>
          <cell r="J483">
            <v>5</v>
          </cell>
        </row>
        <row r="484">
          <cell r="C484">
            <v>4050004</v>
          </cell>
          <cell r="D484" t="str">
            <v>04R1A</v>
          </cell>
          <cell r="E484" t="str">
            <v/>
          </cell>
          <cell r="F484" t="str">
            <v>风扇单元</v>
          </cell>
          <cell r="H484">
            <v>-46</v>
          </cell>
          <cell r="I484" t="e">
            <v>#N/A</v>
          </cell>
          <cell r="J484">
            <v>200</v>
          </cell>
        </row>
        <row r="485">
          <cell r="C485">
            <v>2202758</v>
          </cell>
          <cell r="D485" t="str">
            <v>R1B</v>
          </cell>
          <cell r="E485" t="str">
            <v>GFAA1</v>
          </cell>
          <cell r="F485" t="str">
            <v>8路GE/FE混合光接口盘</v>
          </cell>
          <cell r="H485">
            <v>728</v>
          </cell>
          <cell r="I485">
            <v>3</v>
          </cell>
          <cell r="J485">
            <v>58</v>
          </cell>
        </row>
        <row r="486">
          <cell r="C486">
            <v>2203086</v>
          </cell>
          <cell r="D486" t="str">
            <v>R1A</v>
          </cell>
          <cell r="E486" t="str">
            <v>PWR</v>
          </cell>
          <cell r="F486" t="str">
            <v>直流电源盘</v>
          </cell>
          <cell r="H486">
            <v>166</v>
          </cell>
          <cell r="I486">
            <v>34</v>
          </cell>
          <cell r="J486">
            <v>259</v>
          </cell>
        </row>
        <row r="487">
          <cell r="C487">
            <v>2203073</v>
          </cell>
          <cell r="D487" t="str">
            <v>R1A</v>
          </cell>
          <cell r="E487" t="str">
            <v>SEAEA</v>
          </cell>
          <cell r="F487" t="str">
            <v>32路E1 SDH业务盘</v>
          </cell>
          <cell r="H487">
            <v>409</v>
          </cell>
          <cell r="I487">
            <v>844</v>
          </cell>
          <cell r="J487">
            <v>16</v>
          </cell>
        </row>
        <row r="488">
          <cell r="C488">
            <v>2203080</v>
          </cell>
          <cell r="D488" t="str">
            <v>R1A</v>
          </cell>
          <cell r="E488" t="str">
            <v>SEAE32</v>
          </cell>
          <cell r="F488" t="str">
            <v>SDH接口盘</v>
          </cell>
          <cell r="H488">
            <v>460</v>
          </cell>
          <cell r="I488">
            <v>70</v>
          </cell>
          <cell r="J488">
            <v>17</v>
          </cell>
        </row>
        <row r="489">
          <cell r="C489">
            <v>3030225</v>
          </cell>
          <cell r="D489" t="str">
            <v>R1A</v>
          </cell>
          <cell r="E489" t="str">
            <v/>
          </cell>
          <cell r="F489" t="str">
            <v>功能子架</v>
          </cell>
          <cell r="H489">
            <v>190</v>
          </cell>
          <cell r="I489">
            <v>85</v>
          </cell>
          <cell r="J489">
            <v>114</v>
          </cell>
        </row>
        <row r="490">
          <cell r="C490">
            <v>2203049</v>
          </cell>
          <cell r="D490" t="str">
            <v>R1A</v>
          </cell>
          <cell r="E490" t="str">
            <v>XCUAE1</v>
          </cell>
          <cell r="F490" t="str">
            <v>主控交叉盘(9U)</v>
          </cell>
          <cell r="H490">
            <v>416</v>
          </cell>
          <cell r="I490">
            <v>33</v>
          </cell>
          <cell r="J490">
            <v>95</v>
          </cell>
        </row>
        <row r="491">
          <cell r="C491">
            <v>3699392</v>
          </cell>
          <cell r="D491" t="str">
            <v>R1A</v>
          </cell>
          <cell r="E491" t="str">
            <v>IEAE32</v>
          </cell>
          <cell r="F491" t="str">
            <v>32路E1端子板</v>
          </cell>
          <cell r="H491">
            <v>301</v>
          </cell>
          <cell r="I491">
            <v>290</v>
          </cell>
          <cell r="J491">
            <v>95</v>
          </cell>
        </row>
        <row r="492">
          <cell r="C492">
            <v>2203097</v>
          </cell>
          <cell r="D492" t="str">
            <v>R1A</v>
          </cell>
          <cell r="E492" t="str">
            <v>S16AE1</v>
          </cell>
          <cell r="F492" t="str">
            <v>1路STM16 SDH业务盘</v>
          </cell>
          <cell r="H492">
            <v>473</v>
          </cell>
          <cell r="I492">
            <v>113</v>
          </cell>
          <cell r="J492">
            <v>27</v>
          </cell>
        </row>
        <row r="493">
          <cell r="C493">
            <v>2202497</v>
          </cell>
          <cell r="D493" t="str">
            <v>R1A</v>
          </cell>
          <cell r="E493" t="str">
            <v>1LU4</v>
          </cell>
          <cell r="F493" t="str">
            <v>1路100G混合业务线路盘</v>
          </cell>
          <cell r="H493">
            <v>102</v>
          </cell>
          <cell r="I493">
            <v>77</v>
          </cell>
          <cell r="J493">
            <v>5</v>
          </cell>
        </row>
        <row r="494">
          <cell r="C494">
            <v>3578596</v>
          </cell>
          <cell r="D494" t="str">
            <v>R1A</v>
          </cell>
          <cell r="E494" t="str">
            <v>P10G3-40</v>
          </cell>
          <cell r="F494" t="str">
            <v>P10G3-40光模块/1310nm,40km,GE,LC</v>
          </cell>
          <cell r="H494">
            <v>199</v>
          </cell>
          <cell r="I494" t="e">
            <v>#N/A</v>
          </cell>
          <cell r="J494">
            <v>633</v>
          </cell>
        </row>
        <row r="495">
          <cell r="C495">
            <v>3578398</v>
          </cell>
          <cell r="D495" t="str">
            <v>R1A</v>
          </cell>
          <cell r="E495" t="str">
            <v>P0013-15</v>
          </cell>
          <cell r="F495" t="str">
            <v>P0013-15光模块/1310nm,15km,155M</v>
          </cell>
          <cell r="H495">
            <v>822</v>
          </cell>
          <cell r="I495">
            <v>1919</v>
          </cell>
          <cell r="J495">
            <v>188</v>
          </cell>
        </row>
        <row r="496">
          <cell r="C496">
            <v>3578399</v>
          </cell>
          <cell r="D496" t="str">
            <v>R1A</v>
          </cell>
          <cell r="E496" t="str">
            <v>P0013-40</v>
          </cell>
          <cell r="F496" t="str">
            <v>P0013-40光模块/1310nm，40km，155M，TDM产品通用</v>
          </cell>
          <cell r="H496">
            <v>2105</v>
          </cell>
          <cell r="I496">
            <v>959</v>
          </cell>
          <cell r="J496">
            <v>17</v>
          </cell>
        </row>
        <row r="497">
          <cell r="C497">
            <v>3578532</v>
          </cell>
          <cell r="D497" t="str">
            <v>R1A</v>
          </cell>
          <cell r="E497" t="str">
            <v>P0043-40</v>
          </cell>
          <cell r="F497" t="str">
            <v>P0043-40光模块/1310nm,40km,622M</v>
          </cell>
          <cell r="H497">
            <v>478</v>
          </cell>
          <cell r="I497">
            <v>80</v>
          </cell>
          <cell r="J497">
            <v>0</v>
          </cell>
        </row>
        <row r="498">
          <cell r="C498">
            <v>3578601</v>
          </cell>
          <cell r="D498" t="str">
            <v>R1A</v>
          </cell>
          <cell r="E498" t="str">
            <v>TLTAA0</v>
          </cell>
          <cell r="F498" t="str">
            <v>TLTAA0光模块/SFP+;80km;10G;1550nm</v>
          </cell>
          <cell r="H498">
            <v>2221</v>
          </cell>
          <cell r="I498">
            <v>2879</v>
          </cell>
          <cell r="J498">
            <v>224</v>
          </cell>
        </row>
        <row r="499">
          <cell r="C499">
            <v>3578421</v>
          </cell>
          <cell r="D499" t="str">
            <v>R1A</v>
          </cell>
          <cell r="E499" t="str">
            <v/>
          </cell>
          <cell r="F499" t="str">
            <v>SLTGA0光模块/SFP,80km,2.5G,APD</v>
          </cell>
          <cell r="H499">
            <v>174</v>
          </cell>
          <cell r="I499">
            <v>446</v>
          </cell>
          <cell r="J499">
            <v>630</v>
          </cell>
        </row>
        <row r="500">
          <cell r="C500">
            <v>3578817</v>
          </cell>
          <cell r="D500" t="str">
            <v>R1A</v>
          </cell>
          <cell r="E500" t="str">
            <v>SITGP0SC</v>
          </cell>
          <cell r="F500" t="str">
            <v>SITGP0SC光模块/SFP,10-15km,TDM,1.25G</v>
          </cell>
          <cell r="H500">
            <v>58989</v>
          </cell>
          <cell r="I500">
            <v>55048</v>
          </cell>
          <cell r="J500">
            <v>4643</v>
          </cell>
        </row>
        <row r="501">
          <cell r="C501">
            <v>3578420</v>
          </cell>
          <cell r="D501" t="str">
            <v>R1A</v>
          </cell>
          <cell r="E501" t="str">
            <v/>
          </cell>
          <cell r="F501" t="str">
            <v>SSTGA0光模块/SFP,40km,2.5G,APD</v>
          </cell>
          <cell r="H501">
            <v>3838</v>
          </cell>
          <cell r="I501">
            <v>5057</v>
          </cell>
          <cell r="J501">
            <v>217</v>
          </cell>
        </row>
        <row r="502">
          <cell r="C502">
            <v>3578579</v>
          </cell>
          <cell r="D502" t="str">
            <v>R1A</v>
          </cell>
          <cell r="E502" t="str">
            <v>TSTAP0SC</v>
          </cell>
          <cell r="F502" t="str">
            <v>TSTAP0光模块/SFP+,40km,TDM,10G</v>
          </cell>
          <cell r="H502">
            <v>14645</v>
          </cell>
          <cell r="I502">
            <v>20427</v>
          </cell>
          <cell r="J502">
            <v>317</v>
          </cell>
        </row>
        <row r="503">
          <cell r="C503">
            <v>3578930</v>
          </cell>
          <cell r="D503" t="str">
            <v>R1A</v>
          </cell>
          <cell r="E503" t="str">
            <v/>
          </cell>
          <cell r="F503" t="str">
            <v>2.5G/SFP/80km光模块</v>
          </cell>
          <cell r="H503">
            <v>-263</v>
          </cell>
          <cell r="I503">
            <v>237</v>
          </cell>
          <cell r="J503">
            <v>6</v>
          </cell>
        </row>
        <row r="504">
          <cell r="C504">
            <v>3578929</v>
          </cell>
          <cell r="D504" t="str">
            <v>R1A</v>
          </cell>
          <cell r="E504" t="str">
            <v/>
          </cell>
          <cell r="F504" t="str">
            <v>2.5G/SFP/40km光模块</v>
          </cell>
          <cell r="H504">
            <v>2266</v>
          </cell>
          <cell r="I504">
            <v>7919</v>
          </cell>
          <cell r="J504">
            <v>1139</v>
          </cell>
        </row>
        <row r="505">
          <cell r="C505">
            <v>3578579</v>
          </cell>
          <cell r="D505" t="str">
            <v>R1A</v>
          </cell>
          <cell r="E505" t="str">
            <v>TSTAP0SC</v>
          </cell>
          <cell r="F505" t="str">
            <v>TSTAP0光模块/SFP+,40km,TDM,10G</v>
          </cell>
          <cell r="H505">
            <v>14645</v>
          </cell>
          <cell r="I505">
            <v>20427</v>
          </cell>
          <cell r="J505">
            <v>317</v>
          </cell>
        </row>
        <row r="506">
          <cell r="C506">
            <v>3578533</v>
          </cell>
          <cell r="D506" t="str">
            <v>R1A</v>
          </cell>
          <cell r="E506" t="str">
            <v>P0043-15</v>
          </cell>
          <cell r="F506" t="str">
            <v>P0043-15光模块/1310nm,15km,622M</v>
          </cell>
          <cell r="H506">
            <v>272</v>
          </cell>
          <cell r="I506">
            <v>10</v>
          </cell>
          <cell r="J506">
            <v>39</v>
          </cell>
        </row>
        <row r="507">
          <cell r="C507">
            <v>3578397</v>
          </cell>
          <cell r="D507" t="str">
            <v>R1A</v>
          </cell>
          <cell r="E507" t="str">
            <v>P00F3-10</v>
          </cell>
          <cell r="F507" t="str">
            <v>P00F3-10光模块/1310nm，10km，FE，PTN</v>
          </cell>
          <cell r="H507">
            <v>9961</v>
          </cell>
          <cell r="I507">
            <v>2145</v>
          </cell>
          <cell r="J507">
            <v>79</v>
          </cell>
        </row>
        <row r="508">
          <cell r="C508">
            <v>3578759</v>
          </cell>
          <cell r="D508" t="str">
            <v>R1A</v>
          </cell>
          <cell r="E508" t="str">
            <v/>
          </cell>
          <cell r="F508" t="str">
            <v>SFP-155M-SM-31-40km-FHN</v>
          </cell>
          <cell r="H508">
            <v>88</v>
          </cell>
          <cell r="I508">
            <v>202</v>
          </cell>
          <cell r="J508">
            <v>531</v>
          </cell>
        </row>
        <row r="509">
          <cell r="C509">
            <v>3578760</v>
          </cell>
          <cell r="D509" t="str">
            <v>R1A</v>
          </cell>
          <cell r="E509" t="str">
            <v/>
          </cell>
          <cell r="F509" t="str">
            <v>SFP-155M-SM-55-80km-FHN</v>
          </cell>
          <cell r="H509">
            <v>0</v>
          </cell>
          <cell r="I509" t="e">
            <v>#N/A</v>
          </cell>
          <cell r="J509">
            <v>2</v>
          </cell>
        </row>
        <row r="510">
          <cell r="C510">
            <v>3578554</v>
          </cell>
          <cell r="D510" t="str">
            <v>R1A</v>
          </cell>
          <cell r="E510" t="str">
            <v>P01GB-10</v>
          </cell>
          <cell r="F510" t="str">
            <v>P01GB-10光模块/1310/1490,10km,GE/单纤双向</v>
          </cell>
          <cell r="H510">
            <v>2976</v>
          </cell>
          <cell r="I510">
            <v>73</v>
          </cell>
          <cell r="J510">
            <v>12</v>
          </cell>
        </row>
        <row r="511">
          <cell r="C511">
            <v>3578553</v>
          </cell>
          <cell r="D511" t="str">
            <v>R1A</v>
          </cell>
          <cell r="E511" t="str">
            <v>P02GB-10</v>
          </cell>
          <cell r="F511" t="str">
            <v>P02GB-10光模块/1490/1310,10km,GE/单纤双向</v>
          </cell>
          <cell r="H511">
            <v>2920</v>
          </cell>
          <cell r="I511">
            <v>73</v>
          </cell>
          <cell r="J511">
            <v>35</v>
          </cell>
        </row>
        <row r="512">
          <cell r="C512">
            <v>3578552</v>
          </cell>
          <cell r="D512" t="str">
            <v>R1A</v>
          </cell>
          <cell r="E512" t="str">
            <v>P01GB-40</v>
          </cell>
          <cell r="F512" t="str">
            <v>P01GB-40光模块/1310/1490,40km,GE,单纤双向</v>
          </cell>
          <cell r="H512">
            <v>988</v>
          </cell>
          <cell r="I512">
            <v>896</v>
          </cell>
          <cell r="J512">
            <v>30</v>
          </cell>
        </row>
        <row r="513">
          <cell r="C513">
            <v>3578551</v>
          </cell>
          <cell r="D513" t="str">
            <v>R1A</v>
          </cell>
          <cell r="E513" t="str">
            <v>P02GB-40</v>
          </cell>
          <cell r="F513" t="str">
            <v>P02GB-40光模块/1490/1310,40km,GE/单纤双向</v>
          </cell>
          <cell r="H513">
            <v>987</v>
          </cell>
          <cell r="I513">
            <v>846</v>
          </cell>
          <cell r="J513">
            <v>19</v>
          </cell>
        </row>
        <row r="514">
          <cell r="C514">
            <v>3578550</v>
          </cell>
          <cell r="D514" t="str">
            <v>R1A</v>
          </cell>
          <cell r="E514" t="str">
            <v>P01GB-80</v>
          </cell>
          <cell r="F514" t="str">
            <v>P01GB-80光模块/1490/1550,80km,GE/单纤双向</v>
          </cell>
          <cell r="H514">
            <v>313</v>
          </cell>
          <cell r="I514">
            <v>252</v>
          </cell>
          <cell r="J514">
            <v>72</v>
          </cell>
        </row>
        <row r="515">
          <cell r="C515">
            <v>3578549</v>
          </cell>
          <cell r="D515" t="str">
            <v>R1A</v>
          </cell>
          <cell r="E515" t="str">
            <v>P02GB-80</v>
          </cell>
          <cell r="F515" t="str">
            <v>P02GB-80光模块/1550/1490,80km,GE,单纤双向</v>
          </cell>
          <cell r="H515">
            <v>310</v>
          </cell>
          <cell r="I515">
            <v>255</v>
          </cell>
          <cell r="J515">
            <v>89</v>
          </cell>
        </row>
        <row r="516">
          <cell r="C516">
            <v>3578446</v>
          </cell>
          <cell r="D516" t="str">
            <v>R1A</v>
          </cell>
          <cell r="E516" t="str">
            <v>SWTIP0M</v>
          </cell>
          <cell r="F516" t="str">
            <v>SWTIP0M光模块/SFP,550m,TDM,1.25G,多模</v>
          </cell>
          <cell r="H516">
            <v>100</v>
          </cell>
          <cell r="I516">
            <v>4</v>
          </cell>
          <cell r="J516">
            <v>22</v>
          </cell>
        </row>
        <row r="517">
          <cell r="C517">
            <v>3578814</v>
          </cell>
          <cell r="D517" t="str">
            <v>R1A</v>
          </cell>
          <cell r="E517" t="str">
            <v>P00G5-40</v>
          </cell>
          <cell r="F517" t="str">
            <v>P00G5-40光模块/1550nm/1.25G/SFP/40km</v>
          </cell>
          <cell r="H517">
            <v>1001</v>
          </cell>
          <cell r="I517">
            <v>74</v>
          </cell>
          <cell r="J517">
            <v>96</v>
          </cell>
        </row>
        <row r="518">
          <cell r="C518">
            <v>3578816</v>
          </cell>
          <cell r="D518" t="str">
            <v>R1A</v>
          </cell>
          <cell r="E518" t="str">
            <v>SSTGP0SC</v>
          </cell>
          <cell r="F518" t="str">
            <v>SSTGP0SC光模块/SFP,40km,TDM,1.25G</v>
          </cell>
          <cell r="H518">
            <v>21052</v>
          </cell>
          <cell r="I518">
            <v>7944</v>
          </cell>
          <cell r="J518">
            <v>1160</v>
          </cell>
        </row>
        <row r="519">
          <cell r="C519">
            <v>3578818</v>
          </cell>
          <cell r="D519" t="str">
            <v>R1A</v>
          </cell>
          <cell r="E519" t="str">
            <v>SLTGP0SC</v>
          </cell>
          <cell r="F519" t="str">
            <v>SLTGP0SC光模块/SFP,80km,TDM,1.25G</v>
          </cell>
          <cell r="H519">
            <v>2068</v>
          </cell>
          <cell r="I519">
            <v>1581</v>
          </cell>
          <cell r="J519">
            <v>43</v>
          </cell>
        </row>
        <row r="520">
          <cell r="C520">
            <v>3578533</v>
          </cell>
          <cell r="D520" t="str">
            <v>R1A</v>
          </cell>
          <cell r="E520" t="str">
            <v>P0043-15</v>
          </cell>
          <cell r="F520" t="str">
            <v>P0043-15光模块/1310nm,15km,622M</v>
          </cell>
          <cell r="H520">
            <v>272</v>
          </cell>
          <cell r="I520">
            <v>10</v>
          </cell>
          <cell r="J520">
            <v>39</v>
          </cell>
        </row>
        <row r="521">
          <cell r="C521">
            <v>3578532</v>
          </cell>
          <cell r="D521" t="str">
            <v>R1A</v>
          </cell>
          <cell r="E521" t="str">
            <v>P0043-40</v>
          </cell>
          <cell r="F521" t="str">
            <v>P0043-40光模块/1310nm,40km,622M</v>
          </cell>
          <cell r="H521">
            <v>478</v>
          </cell>
          <cell r="I521">
            <v>80</v>
          </cell>
          <cell r="J521">
            <v>0</v>
          </cell>
        </row>
        <row r="522">
          <cell r="C522">
            <v>3578531</v>
          </cell>
          <cell r="D522" t="str">
            <v>R1A</v>
          </cell>
          <cell r="E522" t="str">
            <v>P0045-80</v>
          </cell>
          <cell r="F522" t="str">
            <v>P0045-80光模块/1550nm,80km,622M</v>
          </cell>
          <cell r="H522">
            <v>52</v>
          </cell>
          <cell r="I522">
            <v>852</v>
          </cell>
          <cell r="J522">
            <v>196</v>
          </cell>
        </row>
        <row r="523">
          <cell r="C523">
            <v>3578561</v>
          </cell>
          <cell r="D523" t="str">
            <v>R1A</v>
          </cell>
          <cell r="E523" t="str">
            <v>SA083-15-000</v>
          </cell>
          <cell r="F523" t="str">
            <v>SA083-15-000光模块/2.5G,15km,S16.1,1310nm</v>
          </cell>
          <cell r="H523">
            <v>663</v>
          </cell>
          <cell r="I523">
            <v>547</v>
          </cell>
          <cell r="J523">
            <v>120</v>
          </cell>
        </row>
        <row r="524">
          <cell r="C524">
            <v>3578928</v>
          </cell>
          <cell r="D524" t="str">
            <v>R1A</v>
          </cell>
          <cell r="E524" t="str">
            <v/>
          </cell>
          <cell r="F524" t="str">
            <v>2.5G/SFP/15km光模块</v>
          </cell>
          <cell r="H524">
            <v>9565</v>
          </cell>
          <cell r="I524">
            <v>20185</v>
          </cell>
          <cell r="J524">
            <v>808</v>
          </cell>
        </row>
        <row r="525">
          <cell r="C525">
            <v>3578929</v>
          </cell>
          <cell r="D525" t="str">
            <v>R1A</v>
          </cell>
          <cell r="E525" t="str">
            <v/>
          </cell>
          <cell r="F525" t="str">
            <v>2.5G/SFP/40km光模块</v>
          </cell>
          <cell r="H525">
            <v>2266</v>
          </cell>
          <cell r="I525">
            <v>7919</v>
          </cell>
          <cell r="J525">
            <v>1139</v>
          </cell>
        </row>
        <row r="526">
          <cell r="C526">
            <v>3578930</v>
          </cell>
          <cell r="D526" t="str">
            <v>R1A</v>
          </cell>
          <cell r="E526" t="str">
            <v/>
          </cell>
          <cell r="F526" t="str">
            <v>2.5G/SFP/80km光模块</v>
          </cell>
          <cell r="H526">
            <v>-263</v>
          </cell>
          <cell r="I526">
            <v>237</v>
          </cell>
          <cell r="J526">
            <v>6</v>
          </cell>
        </row>
        <row r="527">
          <cell r="C527">
            <v>3578813</v>
          </cell>
          <cell r="D527" t="str">
            <v>R1A</v>
          </cell>
          <cell r="E527" t="str">
            <v>TITAP0SC</v>
          </cell>
          <cell r="F527" t="str">
            <v>TITAP0SC光模块/SFP+,10km,TDM,10G</v>
          </cell>
          <cell r="H527">
            <v>45695</v>
          </cell>
          <cell r="I527">
            <v>60037</v>
          </cell>
          <cell r="J527">
            <v>1303</v>
          </cell>
        </row>
        <row r="528">
          <cell r="C528">
            <v>3578579</v>
          </cell>
          <cell r="D528" t="str">
            <v>R1A</v>
          </cell>
          <cell r="E528" t="str">
            <v>TSTAP0SC</v>
          </cell>
          <cell r="F528" t="str">
            <v>TSTAP0光模块/SFP+,40km,TDM,10G</v>
          </cell>
          <cell r="H528">
            <v>14645</v>
          </cell>
          <cell r="I528">
            <v>20427</v>
          </cell>
          <cell r="J528">
            <v>317</v>
          </cell>
        </row>
        <row r="529">
          <cell r="C529">
            <v>3578494</v>
          </cell>
          <cell r="D529" t="str">
            <v>R1A</v>
          </cell>
          <cell r="E529" t="str">
            <v>TITNP0</v>
          </cell>
          <cell r="J529">
            <v>307</v>
          </cell>
        </row>
        <row r="530">
          <cell r="C530">
            <v>3030182</v>
          </cell>
          <cell r="D530" t="str">
            <v>R1A</v>
          </cell>
          <cell r="E530" t="str">
            <v/>
          </cell>
          <cell r="F530" t="str">
            <v>扩展功能子架</v>
          </cell>
          <cell r="H530">
            <v>7</v>
          </cell>
          <cell r="I530">
            <v>17</v>
          </cell>
          <cell r="J530">
            <v>0</v>
          </cell>
        </row>
        <row r="531">
          <cell r="C531">
            <v>2202492</v>
          </cell>
          <cell r="D531" t="str">
            <v>R1B</v>
          </cell>
          <cell r="E531" t="str">
            <v>RCU6A</v>
          </cell>
          <cell r="F531" t="str">
            <v>主控时钟盘</v>
          </cell>
          <cell r="H531">
            <v>12</v>
          </cell>
          <cell r="I531">
            <v>34</v>
          </cell>
          <cell r="J531">
            <v>5</v>
          </cell>
        </row>
        <row r="532">
          <cell r="C532">
            <v>2201780</v>
          </cell>
          <cell r="D532" t="str">
            <v>R1A</v>
          </cell>
          <cell r="E532" t="str">
            <v>PWR</v>
          </cell>
          <cell r="F532" t="str">
            <v>紧凑型直流电源盘</v>
          </cell>
          <cell r="H532">
            <v>24350</v>
          </cell>
          <cell r="I532">
            <v>20576</v>
          </cell>
          <cell r="J532">
            <v>232</v>
          </cell>
        </row>
        <row r="533">
          <cell r="C533">
            <v>2202567</v>
          </cell>
          <cell r="D533" t="str">
            <v>R1A</v>
          </cell>
          <cell r="E533" t="str">
            <v>S16V3</v>
          </cell>
          <cell r="F533" t="str">
            <v>1路STM16光接口盘(扩展)</v>
          </cell>
          <cell r="H533">
            <v>19</v>
          </cell>
          <cell r="I533">
            <v>32</v>
          </cell>
          <cell r="J533">
            <v>7</v>
          </cell>
        </row>
        <row r="534">
          <cell r="C534">
            <v>2202918</v>
          </cell>
          <cell r="D534" t="str">
            <v>R1A</v>
          </cell>
          <cell r="E534" t="str">
            <v>E1V5</v>
          </cell>
          <cell r="F534" t="str">
            <v>扩展框32路E1处理盘</v>
          </cell>
          <cell r="H534">
            <v>15</v>
          </cell>
          <cell r="I534">
            <v>8</v>
          </cell>
          <cell r="J534">
            <v>11</v>
          </cell>
        </row>
        <row r="535">
          <cell r="C535">
            <v>3699389</v>
          </cell>
          <cell r="D535" t="str">
            <v>R1A</v>
          </cell>
          <cell r="E535" t="str">
            <v>IEV2</v>
          </cell>
          <cell r="F535" t="str">
            <v>32路E1端子板(扩展)</v>
          </cell>
          <cell r="H535">
            <v>6</v>
          </cell>
          <cell r="I535">
            <v>7</v>
          </cell>
          <cell r="J535">
            <v>15</v>
          </cell>
        </row>
        <row r="536">
          <cell r="C536">
            <v>4050004</v>
          </cell>
          <cell r="D536" t="str">
            <v>09R1A</v>
          </cell>
          <cell r="E536" t="str">
            <v/>
          </cell>
          <cell r="F536" t="str">
            <v>导流单元</v>
          </cell>
          <cell r="H536">
            <v>0</v>
          </cell>
          <cell r="I536" t="e">
            <v>#N/A</v>
          </cell>
          <cell r="J536" t="e">
            <v>#N/A</v>
          </cell>
        </row>
        <row r="537">
          <cell r="C537">
            <v>4050004</v>
          </cell>
          <cell r="D537" t="str">
            <v>10R1A</v>
          </cell>
          <cell r="E537" t="str">
            <v/>
          </cell>
          <cell r="F537" t="str">
            <v>导流单元</v>
          </cell>
          <cell r="H537">
            <v>0</v>
          </cell>
          <cell r="I537" t="e">
            <v>#N/A</v>
          </cell>
          <cell r="J537" t="e">
            <v>#N/A</v>
          </cell>
        </row>
        <row r="538">
          <cell r="C538">
            <v>4050004</v>
          </cell>
          <cell r="D538" t="str">
            <v>11R1A</v>
          </cell>
          <cell r="E538" t="str">
            <v/>
          </cell>
          <cell r="F538" t="str">
            <v>导流单元</v>
          </cell>
          <cell r="H538">
            <v>29</v>
          </cell>
          <cell r="I538" t="e">
            <v>#N/A</v>
          </cell>
          <cell r="J538">
            <v>0</v>
          </cell>
        </row>
        <row r="539">
          <cell r="C539">
            <v>3000064</v>
          </cell>
          <cell r="D539" t="str">
            <v>-2BHR1AA</v>
          </cell>
          <cell r="E539" t="str">
            <v>PDP850A</v>
          </cell>
          <cell r="F539" t="str">
            <v>PDP子架</v>
          </cell>
          <cell r="H539">
            <v>80</v>
          </cell>
          <cell r="I539">
            <v>6</v>
          </cell>
          <cell r="J539">
            <v>4</v>
          </cell>
        </row>
        <row r="540">
          <cell r="C540">
            <v>3000064</v>
          </cell>
          <cell r="D540" t="str">
            <v>-2BAR1A</v>
          </cell>
          <cell r="E540" t="str">
            <v>PDP850A</v>
          </cell>
          <cell r="F540" t="str">
            <v>PDP子架，8路50A空开，21英寸机架后立柱安装</v>
          </cell>
          <cell r="H540">
            <v>1</v>
          </cell>
          <cell r="I540">
            <v>3</v>
          </cell>
          <cell r="J540" t="e">
            <v>#N/A</v>
          </cell>
        </row>
        <row r="541">
          <cell r="C541">
            <v>3000064</v>
          </cell>
          <cell r="D541" t="str">
            <v>-2BHZR1AA</v>
          </cell>
          <cell r="E541" t="str">
            <v>PDP850A</v>
          </cell>
          <cell r="F541" t="str">
            <v>PDP子架</v>
          </cell>
          <cell r="H541">
            <v>0</v>
          </cell>
          <cell r="I541" t="e">
            <v>#N/A</v>
          </cell>
          <cell r="J541">
            <v>0</v>
          </cell>
        </row>
        <row r="542">
          <cell r="C542">
            <v>3000064</v>
          </cell>
          <cell r="D542" t="str">
            <v>-1FHR1AA</v>
          </cell>
          <cell r="E542" t="str">
            <v>PDP850A</v>
          </cell>
          <cell r="F542" t="str">
            <v>PDP子架</v>
          </cell>
          <cell r="H542">
            <v>587</v>
          </cell>
          <cell r="I542">
            <v>673</v>
          </cell>
          <cell r="J542">
            <v>179</v>
          </cell>
        </row>
        <row r="543">
          <cell r="C543">
            <v>3000064</v>
          </cell>
          <cell r="D543" t="str">
            <v>-2FHR1AA</v>
          </cell>
          <cell r="E543" t="str">
            <v>PDP850A</v>
          </cell>
          <cell r="F543" t="str">
            <v>PDP子架</v>
          </cell>
          <cell r="H543">
            <v>3579</v>
          </cell>
          <cell r="I543">
            <v>233</v>
          </cell>
          <cell r="J543">
            <v>105</v>
          </cell>
        </row>
        <row r="544">
          <cell r="C544">
            <v>3000064</v>
          </cell>
          <cell r="D544" t="str">
            <v>-2BHR1AA</v>
          </cell>
          <cell r="E544" t="str">
            <v>PDP850A</v>
          </cell>
          <cell r="F544" t="str">
            <v>PDP子架</v>
          </cell>
          <cell r="H544">
            <v>80</v>
          </cell>
          <cell r="I544">
            <v>6</v>
          </cell>
          <cell r="J544">
            <v>4</v>
          </cell>
        </row>
        <row r="545">
          <cell r="C545">
            <v>3000073</v>
          </cell>
          <cell r="D545" t="str">
            <v>-1FBR1A</v>
          </cell>
          <cell r="E545" t="str">
            <v>PDP250B</v>
          </cell>
          <cell r="F545" t="str">
            <v>双电源供电PDP，50A总空开，19英寸机架前立柱安装</v>
          </cell>
          <cell r="H545">
            <v>40</v>
          </cell>
          <cell r="I545">
            <v>1</v>
          </cell>
          <cell r="J545">
            <v>15</v>
          </cell>
        </row>
        <row r="546">
          <cell r="C546">
            <v>3000073</v>
          </cell>
          <cell r="D546" t="str">
            <v>-2BBR1A</v>
          </cell>
          <cell r="E546" t="str">
            <v>PDP250B</v>
          </cell>
          <cell r="F546" t="str">
            <v>双电源供电PDP，50A总空开，21英寸机架后立柱安装1</v>
          </cell>
          <cell r="H546">
            <v>13</v>
          </cell>
          <cell r="I546">
            <v>2</v>
          </cell>
          <cell r="J546">
            <v>0</v>
          </cell>
        </row>
        <row r="547">
          <cell r="C547">
            <v>3000068</v>
          </cell>
          <cell r="D547" t="str">
            <v>-1FAR1A</v>
          </cell>
          <cell r="E547" t="str">
            <v>PDP296B</v>
          </cell>
          <cell r="F547" t="str">
            <v>电源分配单元 19英寸机架前立柱安装</v>
          </cell>
          <cell r="H547">
            <v>518</v>
          </cell>
          <cell r="I547">
            <v>229</v>
          </cell>
          <cell r="J547">
            <v>68</v>
          </cell>
        </row>
        <row r="548">
          <cell r="C548">
            <v>3000068</v>
          </cell>
          <cell r="D548" t="str">
            <v>-2BAR1A</v>
          </cell>
          <cell r="E548" t="str">
            <v>PDP296B</v>
          </cell>
          <cell r="F548" t="str">
            <v>电源分配单元 21英寸机架后立柱安装</v>
          </cell>
          <cell r="H548">
            <v>760</v>
          </cell>
          <cell r="I548">
            <v>347</v>
          </cell>
          <cell r="J548">
            <v>22</v>
          </cell>
        </row>
        <row r="549">
          <cell r="C549">
            <v>3000068</v>
          </cell>
          <cell r="D549" t="str">
            <v>-2FAR1A</v>
          </cell>
          <cell r="E549" t="str">
            <v>PDP296B</v>
          </cell>
          <cell r="F549" t="str">
            <v>电源分配单元 21英寸机架前立柱安装</v>
          </cell>
          <cell r="H549">
            <v>129</v>
          </cell>
          <cell r="I549">
            <v>67</v>
          </cell>
          <cell r="J549">
            <v>46</v>
          </cell>
        </row>
        <row r="550">
          <cell r="C550">
            <v>3000064</v>
          </cell>
          <cell r="D550" t="str">
            <v>-1FMR1AA</v>
          </cell>
          <cell r="E550" t="str">
            <v>PDP850A</v>
          </cell>
          <cell r="F550" t="str">
            <v>PDP子架</v>
          </cell>
          <cell r="H550">
            <v>196</v>
          </cell>
          <cell r="I550">
            <v>127</v>
          </cell>
          <cell r="J550">
            <v>160</v>
          </cell>
        </row>
        <row r="551">
          <cell r="C551">
            <v>3000064</v>
          </cell>
          <cell r="D551" t="str">
            <v>-2FMR1AA</v>
          </cell>
          <cell r="E551" t="str">
            <v>PDP850A</v>
          </cell>
          <cell r="F551" t="str">
            <v>PDP子架</v>
          </cell>
          <cell r="H551">
            <v>9</v>
          </cell>
          <cell r="I551">
            <v>36</v>
          </cell>
          <cell r="J551">
            <v>0</v>
          </cell>
        </row>
        <row r="552">
          <cell r="C552">
            <v>3000064</v>
          </cell>
          <cell r="D552" t="str">
            <v>-2BMR1AA</v>
          </cell>
          <cell r="E552" t="str">
            <v>PDP850A</v>
          </cell>
          <cell r="F552" t="str">
            <v>PDP子架</v>
          </cell>
          <cell r="H552">
            <v>0</v>
          </cell>
          <cell r="I552">
            <v>558</v>
          </cell>
          <cell r="J552">
            <v>22</v>
          </cell>
        </row>
        <row r="553">
          <cell r="C553">
            <v>3000086</v>
          </cell>
          <cell r="D553" t="str">
            <v>-2FBZR1AA</v>
          </cell>
          <cell r="I553">
            <v>558</v>
          </cell>
          <cell r="J553">
            <v>0</v>
          </cell>
        </row>
        <row r="554">
          <cell r="C554">
            <v>3000086</v>
          </cell>
          <cell r="D554" t="str">
            <v>-2FAZR1AA</v>
          </cell>
          <cell r="I554">
            <v>558</v>
          </cell>
          <cell r="J554">
            <v>227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原始数据"/>
      <sheetName val="要货数据"/>
      <sheetName val="要货端数"/>
      <sheetName val="780AB 板卡"/>
      <sheetName val="550F板卡"/>
      <sheetName val="上期实际提货情况"/>
      <sheetName val="综合接入BP完成情况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物料编码</v>
          </cell>
          <cell r="D1" t="str">
            <v>3月</v>
          </cell>
          <cell r="E1" t="str">
            <v>已解冻</v>
          </cell>
          <cell r="F1" t="str">
            <v>合计</v>
          </cell>
          <cell r="H1" t="str">
            <v>2024年BP</v>
          </cell>
          <cell r="I1" t="str">
            <v>2024年完成率</v>
          </cell>
          <cell r="J1" t="str">
            <v>4月</v>
          </cell>
          <cell r="K1" t="str">
            <v>5月</v>
          </cell>
          <cell r="L1" t="str">
            <v>6月</v>
          </cell>
          <cell r="M1" t="str">
            <v>7月</v>
          </cell>
          <cell r="N1" t="str">
            <v>8月</v>
          </cell>
          <cell r="O1" t="str">
            <v>9月</v>
          </cell>
          <cell r="P1" t="str">
            <v>10月</v>
          </cell>
          <cell r="Q1" t="str">
            <v>11月</v>
          </cell>
          <cell r="R1" t="str">
            <v>12月</v>
          </cell>
          <cell r="S1" t="str">
            <v>1月</v>
          </cell>
          <cell r="T1" t="str">
            <v>2月</v>
          </cell>
          <cell r="U1" t="str">
            <v>3月</v>
          </cell>
        </row>
        <row r="2">
          <cell r="C2">
            <v>3030018</v>
          </cell>
          <cell r="D2">
            <v>1</v>
          </cell>
          <cell r="E2">
            <v>3</v>
          </cell>
          <cell r="F2">
            <v>4</v>
          </cell>
          <cell r="H2">
            <v>46</v>
          </cell>
          <cell r="I2">
            <v>8.6956521739130405E-2</v>
          </cell>
          <cell r="J2">
            <v>1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5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10</v>
          </cell>
        </row>
        <row r="3">
          <cell r="C3" t="str">
            <v>2813030R1D</v>
          </cell>
          <cell r="D3">
            <v>0</v>
          </cell>
          <cell r="E3">
            <v>2</v>
          </cell>
          <cell r="F3">
            <v>2</v>
          </cell>
          <cell r="H3">
            <v>90</v>
          </cell>
          <cell r="I3">
            <v>2.2222222222222199E-2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2</v>
          </cell>
        </row>
        <row r="4">
          <cell r="C4">
            <v>2154044</v>
          </cell>
          <cell r="D4">
            <v>2</v>
          </cell>
          <cell r="E4">
            <v>2</v>
          </cell>
          <cell r="F4">
            <v>4</v>
          </cell>
          <cell r="H4">
            <v>75</v>
          </cell>
          <cell r="I4">
            <v>5.3333333333333302E-2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10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14</v>
          </cell>
        </row>
        <row r="5">
          <cell r="C5">
            <v>2154049</v>
          </cell>
          <cell r="D5">
            <v>0</v>
          </cell>
          <cell r="E5">
            <v>1</v>
          </cell>
          <cell r="F5">
            <v>1</v>
          </cell>
          <cell r="H5">
            <v>35</v>
          </cell>
          <cell r="I5">
            <v>2.8571428571428598E-2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1</v>
          </cell>
        </row>
        <row r="6">
          <cell r="C6">
            <v>2154065</v>
          </cell>
          <cell r="D6">
            <v>2</v>
          </cell>
          <cell r="E6">
            <v>2</v>
          </cell>
          <cell r="F6">
            <v>4</v>
          </cell>
          <cell r="H6">
            <v>55</v>
          </cell>
          <cell r="I6">
            <v>7.2727272727272696E-2</v>
          </cell>
          <cell r="J6">
            <v>2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10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16</v>
          </cell>
        </row>
        <row r="7">
          <cell r="C7">
            <v>2154066</v>
          </cell>
          <cell r="D7">
            <v>2</v>
          </cell>
          <cell r="E7">
            <v>1</v>
          </cell>
          <cell r="F7">
            <v>3</v>
          </cell>
          <cell r="H7">
            <v>15</v>
          </cell>
          <cell r="I7">
            <v>0.2</v>
          </cell>
          <cell r="J7">
            <v>2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5</v>
          </cell>
        </row>
        <row r="8">
          <cell r="C8">
            <v>3030022</v>
          </cell>
          <cell r="D8">
            <v>1</v>
          </cell>
          <cell r="E8">
            <v>17</v>
          </cell>
          <cell r="F8">
            <v>18</v>
          </cell>
          <cell r="H8">
            <v>303</v>
          </cell>
          <cell r="I8">
            <v>5.9405940594059403E-2</v>
          </cell>
          <cell r="J8">
            <v>12</v>
          </cell>
          <cell r="K8">
            <v>0</v>
          </cell>
          <cell r="L8">
            <v>0</v>
          </cell>
          <cell r="M8">
            <v>3</v>
          </cell>
          <cell r="N8">
            <v>0</v>
          </cell>
          <cell r="O8">
            <v>0</v>
          </cell>
          <cell r="P8">
            <v>3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36</v>
          </cell>
        </row>
        <row r="9">
          <cell r="C9">
            <v>2154043</v>
          </cell>
          <cell r="D9">
            <v>12</v>
          </cell>
          <cell r="E9">
            <v>12</v>
          </cell>
          <cell r="F9">
            <v>24</v>
          </cell>
          <cell r="H9">
            <v>605</v>
          </cell>
          <cell r="I9">
            <v>3.9669421487603301E-2</v>
          </cell>
          <cell r="J9">
            <v>24</v>
          </cell>
          <cell r="K9">
            <v>0</v>
          </cell>
          <cell r="L9">
            <v>0</v>
          </cell>
          <cell r="M9">
            <v>2</v>
          </cell>
          <cell r="N9">
            <v>0</v>
          </cell>
          <cell r="O9">
            <v>0</v>
          </cell>
          <cell r="P9">
            <v>10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60</v>
          </cell>
        </row>
        <row r="10">
          <cell r="C10">
            <v>2154062</v>
          </cell>
          <cell r="D10">
            <v>1</v>
          </cell>
          <cell r="E10">
            <v>26</v>
          </cell>
          <cell r="F10">
            <v>27</v>
          </cell>
          <cell r="H10">
            <v>500</v>
          </cell>
          <cell r="I10">
            <v>5.3999999999999999E-2</v>
          </cell>
          <cell r="J10">
            <v>0</v>
          </cell>
          <cell r="K10">
            <v>0</v>
          </cell>
          <cell r="L10">
            <v>0</v>
          </cell>
          <cell r="M10">
            <v>4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31</v>
          </cell>
        </row>
        <row r="11">
          <cell r="C11">
            <v>2319110</v>
          </cell>
          <cell r="D11">
            <v>0</v>
          </cell>
          <cell r="E11">
            <v>57</v>
          </cell>
          <cell r="F11">
            <v>57</v>
          </cell>
          <cell r="H11">
            <v>725</v>
          </cell>
          <cell r="I11">
            <v>7.8620689655172396E-2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57</v>
          </cell>
        </row>
        <row r="12">
          <cell r="C12">
            <v>3000091</v>
          </cell>
          <cell r="D12">
            <v>0</v>
          </cell>
          <cell r="E12">
            <v>23</v>
          </cell>
          <cell r="F12">
            <v>23</v>
          </cell>
          <cell r="H12">
            <v>250</v>
          </cell>
          <cell r="I12">
            <v>9.1999999999999998E-2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23</v>
          </cell>
        </row>
        <row r="13">
          <cell r="C13">
            <v>2200561</v>
          </cell>
          <cell r="D13">
            <v>22</v>
          </cell>
          <cell r="E13">
            <v>16</v>
          </cell>
          <cell r="F13">
            <v>38</v>
          </cell>
          <cell r="H13">
            <v>373</v>
          </cell>
          <cell r="I13">
            <v>0.101876675603217</v>
          </cell>
          <cell r="J13">
            <v>6</v>
          </cell>
          <cell r="K13">
            <v>0</v>
          </cell>
          <cell r="L13">
            <v>0</v>
          </cell>
          <cell r="M13">
            <v>4</v>
          </cell>
          <cell r="N13">
            <v>0</v>
          </cell>
          <cell r="O13">
            <v>0</v>
          </cell>
          <cell r="P13">
            <v>20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68</v>
          </cell>
        </row>
        <row r="14">
          <cell r="C14">
            <v>2170699</v>
          </cell>
          <cell r="D14">
            <v>1</v>
          </cell>
          <cell r="E14">
            <v>4</v>
          </cell>
          <cell r="F14">
            <v>5</v>
          </cell>
          <cell r="H14">
            <v>185</v>
          </cell>
          <cell r="I14">
            <v>2.7027027027027001E-2</v>
          </cell>
          <cell r="J14">
            <v>4</v>
          </cell>
          <cell r="K14">
            <v>2</v>
          </cell>
          <cell r="L14">
            <v>0</v>
          </cell>
          <cell r="M14">
            <v>2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13</v>
          </cell>
        </row>
        <row r="15">
          <cell r="C15">
            <v>2170701</v>
          </cell>
          <cell r="D15">
            <v>17</v>
          </cell>
          <cell r="E15">
            <v>32</v>
          </cell>
          <cell r="F15">
            <v>49</v>
          </cell>
          <cell r="H15">
            <v>208</v>
          </cell>
          <cell r="I15">
            <v>0.23557692307692299</v>
          </cell>
          <cell r="J15">
            <v>2</v>
          </cell>
          <cell r="K15">
            <v>0</v>
          </cell>
          <cell r="L15">
            <v>0</v>
          </cell>
          <cell r="M15">
            <v>4</v>
          </cell>
          <cell r="N15">
            <v>0</v>
          </cell>
          <cell r="O15">
            <v>0</v>
          </cell>
          <cell r="P15">
            <v>20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75</v>
          </cell>
        </row>
        <row r="16">
          <cell r="C16">
            <v>2170702</v>
          </cell>
          <cell r="D16">
            <v>4</v>
          </cell>
          <cell r="E16">
            <v>27</v>
          </cell>
          <cell r="F16">
            <v>31</v>
          </cell>
          <cell r="H16">
            <v>305</v>
          </cell>
          <cell r="I16">
            <v>0.101639344262295</v>
          </cell>
          <cell r="J16">
            <v>5</v>
          </cell>
          <cell r="K16">
            <v>0</v>
          </cell>
          <cell r="L16">
            <v>1</v>
          </cell>
          <cell r="M16">
            <v>2</v>
          </cell>
          <cell r="N16">
            <v>0</v>
          </cell>
          <cell r="O16">
            <v>0</v>
          </cell>
          <cell r="P16">
            <v>12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51</v>
          </cell>
        </row>
        <row r="17">
          <cell r="C17">
            <v>2170703</v>
          </cell>
          <cell r="D17">
            <v>4</v>
          </cell>
          <cell r="E17">
            <v>4</v>
          </cell>
          <cell r="F17">
            <v>8</v>
          </cell>
          <cell r="H17">
            <v>275</v>
          </cell>
          <cell r="I17">
            <v>2.9090909090909101E-2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10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18</v>
          </cell>
        </row>
        <row r="18">
          <cell r="C18">
            <v>2115281</v>
          </cell>
          <cell r="D18">
            <v>8</v>
          </cell>
          <cell r="E18">
            <v>26</v>
          </cell>
          <cell r="F18">
            <v>34</v>
          </cell>
          <cell r="H18" t="str">
            <v>/</v>
          </cell>
          <cell r="J18">
            <v>35</v>
          </cell>
          <cell r="K18">
            <v>0</v>
          </cell>
          <cell r="L18">
            <v>0</v>
          </cell>
          <cell r="M18">
            <v>34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34</v>
          </cell>
          <cell r="S18">
            <v>0</v>
          </cell>
          <cell r="T18">
            <v>0</v>
          </cell>
          <cell r="U18">
            <v>0</v>
          </cell>
          <cell r="V18">
            <v>137</v>
          </cell>
        </row>
        <row r="19">
          <cell r="C19">
            <v>2201875</v>
          </cell>
          <cell r="D19">
            <v>0</v>
          </cell>
          <cell r="E19">
            <v>0</v>
          </cell>
          <cell r="F19">
            <v>0</v>
          </cell>
          <cell r="H19" t="str">
            <v>/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</row>
        <row r="20">
          <cell r="C20" t="str">
            <v>3699299R2D</v>
          </cell>
          <cell r="D20">
            <v>0</v>
          </cell>
          <cell r="E20">
            <v>0</v>
          </cell>
          <cell r="F20">
            <v>0</v>
          </cell>
          <cell r="H20" t="str">
            <v>/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</row>
        <row r="21">
          <cell r="C21">
            <v>2201869</v>
          </cell>
          <cell r="D21">
            <v>1</v>
          </cell>
          <cell r="E21">
            <v>4</v>
          </cell>
          <cell r="F21">
            <v>5</v>
          </cell>
          <cell r="H21">
            <v>310</v>
          </cell>
          <cell r="I21">
            <v>1.6129032258064498E-2</v>
          </cell>
          <cell r="J21">
            <v>4</v>
          </cell>
          <cell r="K21">
            <v>0</v>
          </cell>
          <cell r="L21">
            <v>0</v>
          </cell>
          <cell r="M21">
            <v>2</v>
          </cell>
          <cell r="N21">
            <v>0</v>
          </cell>
          <cell r="O21">
            <v>0</v>
          </cell>
          <cell r="P21">
            <v>10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21</v>
          </cell>
        </row>
        <row r="22">
          <cell r="C22">
            <v>2170705</v>
          </cell>
          <cell r="D22">
            <v>6</v>
          </cell>
          <cell r="E22">
            <v>34</v>
          </cell>
          <cell r="F22">
            <v>40</v>
          </cell>
          <cell r="H22">
            <v>388</v>
          </cell>
          <cell r="I22">
            <v>0.10309278350515499</v>
          </cell>
          <cell r="J22">
            <v>26</v>
          </cell>
          <cell r="K22">
            <v>0</v>
          </cell>
          <cell r="L22">
            <v>0</v>
          </cell>
          <cell r="M22">
            <v>6</v>
          </cell>
          <cell r="N22">
            <v>0</v>
          </cell>
          <cell r="O22">
            <v>0</v>
          </cell>
          <cell r="P22">
            <v>10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82</v>
          </cell>
        </row>
        <row r="23">
          <cell r="C23">
            <v>2170895</v>
          </cell>
          <cell r="D23">
            <v>0</v>
          </cell>
          <cell r="E23">
            <v>2</v>
          </cell>
          <cell r="F23">
            <v>2</v>
          </cell>
          <cell r="H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2</v>
          </cell>
        </row>
        <row r="24">
          <cell r="C24">
            <v>3699285</v>
          </cell>
          <cell r="D24">
            <v>2</v>
          </cell>
          <cell r="E24">
            <v>18</v>
          </cell>
          <cell r="F24">
            <v>20</v>
          </cell>
          <cell r="H24">
            <v>380</v>
          </cell>
          <cell r="I24">
            <v>5.2631578947368397E-2</v>
          </cell>
          <cell r="J24">
            <v>13</v>
          </cell>
          <cell r="K24">
            <v>0</v>
          </cell>
          <cell r="L24">
            <v>0</v>
          </cell>
          <cell r="M24">
            <v>3</v>
          </cell>
          <cell r="N24">
            <v>0</v>
          </cell>
          <cell r="O24">
            <v>0</v>
          </cell>
          <cell r="P24">
            <v>10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46</v>
          </cell>
        </row>
        <row r="25">
          <cell r="C25">
            <v>3699292</v>
          </cell>
          <cell r="D25">
            <v>2</v>
          </cell>
          <cell r="E25">
            <v>18</v>
          </cell>
          <cell r="F25">
            <v>20</v>
          </cell>
          <cell r="H25">
            <v>243</v>
          </cell>
          <cell r="I25">
            <v>8.2304526748971193E-2</v>
          </cell>
          <cell r="J25">
            <v>13</v>
          </cell>
          <cell r="K25">
            <v>0</v>
          </cell>
          <cell r="L25">
            <v>0</v>
          </cell>
          <cell r="M25">
            <v>4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37</v>
          </cell>
        </row>
        <row r="26">
          <cell r="C26">
            <v>3699414</v>
          </cell>
          <cell r="D26">
            <v>0</v>
          </cell>
          <cell r="E26">
            <v>0</v>
          </cell>
          <cell r="F26">
            <v>0</v>
          </cell>
          <cell r="H26">
            <v>200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</row>
        <row r="27">
          <cell r="C27">
            <v>2115228</v>
          </cell>
          <cell r="D27">
            <v>2</v>
          </cell>
          <cell r="E27">
            <v>2</v>
          </cell>
          <cell r="F27">
            <v>4</v>
          </cell>
          <cell r="H27">
            <v>70</v>
          </cell>
          <cell r="I27">
            <v>5.7142857142857099E-2</v>
          </cell>
          <cell r="J27">
            <v>2</v>
          </cell>
          <cell r="K27">
            <v>0</v>
          </cell>
          <cell r="L27">
            <v>0</v>
          </cell>
          <cell r="M27">
            <v>2</v>
          </cell>
          <cell r="N27">
            <v>0</v>
          </cell>
          <cell r="O27">
            <v>0</v>
          </cell>
          <cell r="P27">
            <v>10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18</v>
          </cell>
        </row>
        <row r="28">
          <cell r="C28" t="str">
            <v>2933270R1D</v>
          </cell>
          <cell r="D28">
            <v>0</v>
          </cell>
          <cell r="E28">
            <v>2</v>
          </cell>
          <cell r="F28">
            <v>2</v>
          </cell>
          <cell r="H28">
            <v>70</v>
          </cell>
          <cell r="I28">
            <v>2.8571428571428598E-2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2</v>
          </cell>
        </row>
        <row r="29">
          <cell r="C29">
            <v>2115227</v>
          </cell>
          <cell r="D29">
            <v>2</v>
          </cell>
          <cell r="E29">
            <v>2</v>
          </cell>
          <cell r="F29">
            <v>4</v>
          </cell>
          <cell r="H29">
            <v>70</v>
          </cell>
          <cell r="I29">
            <v>5.7142857142857099E-2</v>
          </cell>
          <cell r="J29">
            <v>2</v>
          </cell>
          <cell r="K29">
            <v>0</v>
          </cell>
          <cell r="L29">
            <v>0</v>
          </cell>
          <cell r="M29">
            <v>2</v>
          </cell>
          <cell r="N29">
            <v>0</v>
          </cell>
          <cell r="O29">
            <v>0</v>
          </cell>
          <cell r="P29">
            <v>10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18</v>
          </cell>
        </row>
        <row r="30">
          <cell r="C30">
            <v>3030023</v>
          </cell>
          <cell r="D30">
            <v>1</v>
          </cell>
          <cell r="E30">
            <v>1</v>
          </cell>
          <cell r="F30">
            <v>2</v>
          </cell>
          <cell r="H30">
            <v>36</v>
          </cell>
          <cell r="I30">
            <v>5.5555555555555601E-2</v>
          </cell>
          <cell r="J30">
            <v>1</v>
          </cell>
          <cell r="K30">
            <v>0</v>
          </cell>
          <cell r="L30">
            <v>0</v>
          </cell>
          <cell r="M30">
            <v>3</v>
          </cell>
          <cell r="N30">
            <v>0</v>
          </cell>
          <cell r="O30">
            <v>0</v>
          </cell>
          <cell r="P30">
            <v>5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11</v>
          </cell>
        </row>
        <row r="31">
          <cell r="C31">
            <v>2201037</v>
          </cell>
          <cell r="D31">
            <v>1</v>
          </cell>
          <cell r="E31">
            <v>0</v>
          </cell>
          <cell r="F31">
            <v>1</v>
          </cell>
          <cell r="H31">
            <v>13</v>
          </cell>
          <cell r="I31">
            <v>7.69230769230769E-2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1</v>
          </cell>
        </row>
        <row r="32">
          <cell r="C32">
            <v>2119205</v>
          </cell>
          <cell r="D32">
            <v>0</v>
          </cell>
          <cell r="E32">
            <v>0</v>
          </cell>
          <cell r="F32">
            <v>0</v>
          </cell>
          <cell r="H32">
            <v>25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</row>
        <row r="33">
          <cell r="C33">
            <v>2802104</v>
          </cell>
          <cell r="D33">
            <v>0</v>
          </cell>
          <cell r="E33">
            <v>0</v>
          </cell>
          <cell r="F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</row>
        <row r="34">
          <cell r="C34" t="str">
            <v>2802107-60</v>
          </cell>
          <cell r="D34">
            <v>0</v>
          </cell>
          <cell r="E34">
            <v>0</v>
          </cell>
          <cell r="F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</row>
        <row r="35">
          <cell r="C35" t="str">
            <v>2802107-100</v>
          </cell>
          <cell r="D35">
            <v>0</v>
          </cell>
          <cell r="E35">
            <v>0</v>
          </cell>
          <cell r="F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</row>
        <row r="36">
          <cell r="C36">
            <v>2319115</v>
          </cell>
          <cell r="D36">
            <v>0</v>
          </cell>
          <cell r="E36">
            <v>0</v>
          </cell>
          <cell r="F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</row>
        <row r="37">
          <cell r="C37" t="str">
            <v>2119146R1D1</v>
          </cell>
          <cell r="D37">
            <v>0</v>
          </cell>
          <cell r="E37">
            <v>0</v>
          </cell>
          <cell r="F37">
            <v>0</v>
          </cell>
          <cell r="H37">
            <v>35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</row>
        <row r="38">
          <cell r="C38">
            <v>2201873</v>
          </cell>
          <cell r="D38">
            <v>0</v>
          </cell>
          <cell r="E38">
            <v>0</v>
          </cell>
          <cell r="F38">
            <v>0</v>
          </cell>
          <cell r="H38">
            <v>100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</row>
        <row r="42">
          <cell r="C42" t="str">
            <v>物料编码</v>
          </cell>
          <cell r="D42" t="str">
            <v>3月</v>
          </cell>
          <cell r="E42" t="str">
            <v>已解冻</v>
          </cell>
          <cell r="F42" t="str">
            <v>合计</v>
          </cell>
          <cell r="H42" t="str">
            <v>2023年BP</v>
          </cell>
          <cell r="I42" t="str">
            <v>2023年完成率</v>
          </cell>
          <cell r="J42" t="str">
            <v>4月</v>
          </cell>
          <cell r="K42" t="str">
            <v>5月</v>
          </cell>
          <cell r="L42" t="str">
            <v>6月</v>
          </cell>
          <cell r="M42" t="str">
            <v>7月</v>
          </cell>
          <cell r="N42" t="str">
            <v>8月</v>
          </cell>
          <cell r="O42" t="str">
            <v>9月</v>
          </cell>
          <cell r="P42" t="str">
            <v>10月</v>
          </cell>
          <cell r="Q42" t="str">
            <v>11月</v>
          </cell>
          <cell r="R42" t="str">
            <v>12月</v>
          </cell>
          <cell r="S42" t="str">
            <v>1月</v>
          </cell>
          <cell r="T42" t="str">
            <v>2月</v>
          </cell>
          <cell r="U42" t="str">
            <v>3月</v>
          </cell>
        </row>
        <row r="43">
          <cell r="C43" t="str">
            <v>3030018</v>
          </cell>
          <cell r="D43">
            <v>1</v>
          </cell>
          <cell r="E43">
            <v>3</v>
          </cell>
          <cell r="F43">
            <v>4</v>
          </cell>
          <cell r="G43">
            <v>18</v>
          </cell>
          <cell r="H43">
            <v>46</v>
          </cell>
          <cell r="I43">
            <v>8.6956521739130405E-2</v>
          </cell>
          <cell r="J43">
            <v>1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5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C44" t="str">
            <v>2813030R1D</v>
          </cell>
          <cell r="D44">
            <v>0</v>
          </cell>
          <cell r="E44">
            <v>2</v>
          </cell>
          <cell r="F44">
            <v>2</v>
          </cell>
          <cell r="H44">
            <v>90</v>
          </cell>
          <cell r="I44">
            <v>2.2222222222222199E-2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C45" t="str">
            <v>2154044</v>
          </cell>
          <cell r="D45">
            <v>2</v>
          </cell>
          <cell r="E45">
            <v>2</v>
          </cell>
          <cell r="F45">
            <v>4</v>
          </cell>
          <cell r="H45">
            <v>75</v>
          </cell>
          <cell r="I45">
            <v>5.3333333333333302E-2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10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C46" t="str">
            <v>2154049</v>
          </cell>
          <cell r="D46">
            <v>0</v>
          </cell>
          <cell r="E46">
            <v>1</v>
          </cell>
          <cell r="F46">
            <v>1</v>
          </cell>
          <cell r="H46">
            <v>35</v>
          </cell>
          <cell r="I46">
            <v>2.8571428571428598E-2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C47" t="str">
            <v>2154065</v>
          </cell>
          <cell r="D47">
            <v>2</v>
          </cell>
          <cell r="E47">
            <v>2</v>
          </cell>
          <cell r="F47">
            <v>4</v>
          </cell>
          <cell r="H47">
            <v>55</v>
          </cell>
          <cell r="I47">
            <v>7.2727272727272696E-2</v>
          </cell>
          <cell r="J47">
            <v>2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10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C48" t="str">
            <v>2154066</v>
          </cell>
          <cell r="D48">
            <v>2</v>
          </cell>
          <cell r="E48">
            <v>1</v>
          </cell>
          <cell r="F48">
            <v>3</v>
          </cell>
          <cell r="H48">
            <v>15</v>
          </cell>
          <cell r="I48">
            <v>0.2</v>
          </cell>
          <cell r="J48">
            <v>2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C49" t="str">
            <v>3030022</v>
          </cell>
          <cell r="D49">
            <v>1</v>
          </cell>
          <cell r="E49">
            <v>17</v>
          </cell>
          <cell r="F49">
            <v>18</v>
          </cell>
          <cell r="G49">
            <v>241</v>
          </cell>
          <cell r="H49">
            <v>303</v>
          </cell>
          <cell r="I49">
            <v>5.9405940594059403E-2</v>
          </cell>
          <cell r="J49">
            <v>12</v>
          </cell>
          <cell r="K49">
            <v>0</v>
          </cell>
          <cell r="L49">
            <v>0</v>
          </cell>
          <cell r="M49">
            <v>3</v>
          </cell>
          <cell r="N49">
            <v>0</v>
          </cell>
          <cell r="O49">
            <v>0</v>
          </cell>
          <cell r="P49">
            <v>3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0">
          <cell r="C50">
            <v>2154043</v>
          </cell>
          <cell r="D50">
            <v>12</v>
          </cell>
          <cell r="E50">
            <v>12</v>
          </cell>
          <cell r="F50">
            <v>24</v>
          </cell>
          <cell r="H50">
            <v>605</v>
          </cell>
          <cell r="I50">
            <v>3.9669421487603301E-2</v>
          </cell>
          <cell r="J50">
            <v>24</v>
          </cell>
          <cell r="K50">
            <v>0</v>
          </cell>
          <cell r="L50">
            <v>0</v>
          </cell>
          <cell r="M50">
            <v>2</v>
          </cell>
          <cell r="N50">
            <v>0</v>
          </cell>
          <cell r="O50">
            <v>0</v>
          </cell>
          <cell r="P50">
            <v>10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C51" t="str">
            <v>2154062</v>
          </cell>
          <cell r="D51">
            <v>1</v>
          </cell>
          <cell r="E51">
            <v>26</v>
          </cell>
          <cell r="F51">
            <v>27</v>
          </cell>
          <cell r="H51">
            <v>500</v>
          </cell>
          <cell r="I51">
            <v>5.3999999999999999E-2</v>
          </cell>
          <cell r="J51">
            <v>0</v>
          </cell>
          <cell r="K51">
            <v>0</v>
          </cell>
          <cell r="L51">
            <v>0</v>
          </cell>
          <cell r="M51">
            <v>4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C52">
            <v>2319110</v>
          </cell>
          <cell r="D52">
            <v>0</v>
          </cell>
          <cell r="E52">
            <v>57</v>
          </cell>
          <cell r="F52">
            <v>57</v>
          </cell>
          <cell r="H52">
            <v>725</v>
          </cell>
          <cell r="I52">
            <v>7.8620689655172396E-2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C53">
            <v>3000091</v>
          </cell>
          <cell r="D53">
            <v>0</v>
          </cell>
          <cell r="E53">
            <v>23</v>
          </cell>
          <cell r="F53">
            <v>23</v>
          </cell>
          <cell r="H53">
            <v>250</v>
          </cell>
          <cell r="I53">
            <v>9.1999999999999998E-2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C54" t="str">
            <v>2200561</v>
          </cell>
          <cell r="D54">
            <v>22</v>
          </cell>
          <cell r="E54">
            <v>16</v>
          </cell>
          <cell r="F54">
            <v>38</v>
          </cell>
          <cell r="H54">
            <v>373</v>
          </cell>
          <cell r="I54">
            <v>0.101876675603217</v>
          </cell>
          <cell r="J54">
            <v>6</v>
          </cell>
          <cell r="K54">
            <v>0</v>
          </cell>
          <cell r="L54">
            <v>0</v>
          </cell>
          <cell r="M54">
            <v>4</v>
          </cell>
          <cell r="N54">
            <v>0</v>
          </cell>
          <cell r="O54">
            <v>0</v>
          </cell>
          <cell r="P54">
            <v>20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C55" t="str">
            <v>2170699</v>
          </cell>
          <cell r="D55">
            <v>1</v>
          </cell>
          <cell r="E55">
            <v>4</v>
          </cell>
          <cell r="F55">
            <v>5</v>
          </cell>
          <cell r="H55">
            <v>185</v>
          </cell>
          <cell r="I55">
            <v>2.7027027027027001E-2</v>
          </cell>
          <cell r="J55">
            <v>4</v>
          </cell>
          <cell r="K55">
            <v>2</v>
          </cell>
          <cell r="L55">
            <v>0</v>
          </cell>
          <cell r="M55">
            <v>2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C56" t="str">
            <v>2170701</v>
          </cell>
          <cell r="D56">
            <v>17</v>
          </cell>
          <cell r="E56">
            <v>32</v>
          </cell>
          <cell r="F56">
            <v>49</v>
          </cell>
          <cell r="H56">
            <v>208</v>
          </cell>
          <cell r="I56">
            <v>0.23557692307692299</v>
          </cell>
          <cell r="J56">
            <v>2</v>
          </cell>
          <cell r="K56">
            <v>0</v>
          </cell>
          <cell r="L56">
            <v>0</v>
          </cell>
          <cell r="M56">
            <v>4</v>
          </cell>
          <cell r="N56">
            <v>0</v>
          </cell>
          <cell r="O56">
            <v>0</v>
          </cell>
          <cell r="P56">
            <v>20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C57" t="str">
            <v>2170702</v>
          </cell>
          <cell r="D57">
            <v>4</v>
          </cell>
          <cell r="E57">
            <v>27</v>
          </cell>
          <cell r="F57">
            <v>31</v>
          </cell>
          <cell r="G57">
            <v>120</v>
          </cell>
          <cell r="H57">
            <v>305</v>
          </cell>
          <cell r="I57">
            <v>0.101639344262295</v>
          </cell>
          <cell r="J57">
            <v>5</v>
          </cell>
          <cell r="K57">
            <v>0</v>
          </cell>
          <cell r="L57">
            <v>1</v>
          </cell>
          <cell r="M57">
            <v>2</v>
          </cell>
          <cell r="N57">
            <v>0</v>
          </cell>
          <cell r="O57">
            <v>0</v>
          </cell>
          <cell r="P57">
            <v>12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C58" t="str">
            <v>2170703</v>
          </cell>
          <cell r="D58">
            <v>4</v>
          </cell>
          <cell r="E58">
            <v>4</v>
          </cell>
          <cell r="F58">
            <v>8</v>
          </cell>
          <cell r="H58">
            <v>275</v>
          </cell>
          <cell r="I58">
            <v>2.9090909090909101E-2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10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59">
          <cell r="C59">
            <v>2115281</v>
          </cell>
          <cell r="D59">
            <v>8</v>
          </cell>
          <cell r="E59">
            <v>26</v>
          </cell>
          <cell r="F59">
            <v>34</v>
          </cell>
          <cell r="H59" t="str">
            <v>/</v>
          </cell>
          <cell r="J59">
            <v>35</v>
          </cell>
          <cell r="K59">
            <v>0</v>
          </cell>
          <cell r="L59">
            <v>0</v>
          </cell>
          <cell r="M59">
            <v>34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34</v>
          </cell>
          <cell r="S59">
            <v>0</v>
          </cell>
          <cell r="T59">
            <v>0</v>
          </cell>
          <cell r="U59">
            <v>0</v>
          </cell>
        </row>
        <row r="60">
          <cell r="C60">
            <v>2201875</v>
          </cell>
          <cell r="D60">
            <v>0</v>
          </cell>
          <cell r="E60">
            <v>0</v>
          </cell>
          <cell r="F60">
            <v>0</v>
          </cell>
          <cell r="H60" t="str">
            <v>/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C61" t="str">
            <v>3699299R2D</v>
          </cell>
          <cell r="D61">
            <v>0</v>
          </cell>
          <cell r="E61">
            <v>0</v>
          </cell>
          <cell r="F61">
            <v>0</v>
          </cell>
          <cell r="H61" t="str">
            <v>/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C62" t="str">
            <v>2115281</v>
          </cell>
          <cell r="D62">
            <v>1</v>
          </cell>
          <cell r="E62">
            <v>4</v>
          </cell>
          <cell r="F62">
            <v>5</v>
          </cell>
          <cell r="H62">
            <v>310</v>
          </cell>
          <cell r="I62">
            <v>1.6129032258064498E-2</v>
          </cell>
          <cell r="J62">
            <v>4</v>
          </cell>
          <cell r="K62">
            <v>0</v>
          </cell>
          <cell r="L62">
            <v>0</v>
          </cell>
          <cell r="M62">
            <v>2</v>
          </cell>
          <cell r="N62">
            <v>0</v>
          </cell>
          <cell r="O62">
            <v>0</v>
          </cell>
          <cell r="P62">
            <v>10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C63" t="str">
            <v>2170705</v>
          </cell>
          <cell r="D63">
            <v>6</v>
          </cell>
          <cell r="E63">
            <v>34</v>
          </cell>
          <cell r="F63">
            <v>40</v>
          </cell>
          <cell r="H63">
            <v>388</v>
          </cell>
          <cell r="I63">
            <v>0.10309278350515499</v>
          </cell>
          <cell r="J63">
            <v>26</v>
          </cell>
          <cell r="K63">
            <v>0</v>
          </cell>
          <cell r="L63">
            <v>0</v>
          </cell>
          <cell r="M63">
            <v>6</v>
          </cell>
          <cell r="N63">
            <v>0</v>
          </cell>
          <cell r="O63">
            <v>0</v>
          </cell>
          <cell r="P63">
            <v>10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C64" t="str">
            <v>2170895</v>
          </cell>
          <cell r="D64">
            <v>0</v>
          </cell>
          <cell r="E64">
            <v>2</v>
          </cell>
          <cell r="F64">
            <v>2</v>
          </cell>
          <cell r="H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</row>
        <row r="65">
          <cell r="C65" t="str">
            <v>3699285</v>
          </cell>
          <cell r="D65">
            <v>2</v>
          </cell>
          <cell r="E65">
            <v>18</v>
          </cell>
          <cell r="F65">
            <v>20</v>
          </cell>
          <cell r="G65">
            <v>50</v>
          </cell>
          <cell r="H65">
            <v>380</v>
          </cell>
          <cell r="I65">
            <v>5.2631578947368397E-2</v>
          </cell>
          <cell r="J65">
            <v>13</v>
          </cell>
          <cell r="K65">
            <v>0</v>
          </cell>
          <cell r="L65">
            <v>0</v>
          </cell>
          <cell r="M65">
            <v>3</v>
          </cell>
          <cell r="N65">
            <v>0</v>
          </cell>
          <cell r="O65">
            <v>0</v>
          </cell>
          <cell r="P65">
            <v>10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C66" t="str">
            <v>3699292</v>
          </cell>
          <cell r="D66">
            <v>2</v>
          </cell>
          <cell r="E66">
            <v>18</v>
          </cell>
          <cell r="F66">
            <v>20</v>
          </cell>
          <cell r="H66">
            <v>243</v>
          </cell>
          <cell r="I66">
            <v>8.2304526748971193E-2</v>
          </cell>
          <cell r="J66">
            <v>13</v>
          </cell>
          <cell r="K66">
            <v>0</v>
          </cell>
          <cell r="L66">
            <v>0</v>
          </cell>
          <cell r="M66">
            <v>4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</row>
        <row r="67">
          <cell r="C67">
            <v>3699414</v>
          </cell>
          <cell r="D67">
            <v>0</v>
          </cell>
          <cell r="E67">
            <v>0</v>
          </cell>
          <cell r="F67">
            <v>0</v>
          </cell>
          <cell r="H67">
            <v>200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</row>
        <row r="68">
          <cell r="C68" t="str">
            <v>2115228</v>
          </cell>
          <cell r="D68">
            <v>2</v>
          </cell>
          <cell r="E68">
            <v>2</v>
          </cell>
          <cell r="F68">
            <v>4</v>
          </cell>
          <cell r="H68">
            <v>70</v>
          </cell>
          <cell r="I68">
            <v>5.7142857142857099E-2</v>
          </cell>
          <cell r="J68">
            <v>2</v>
          </cell>
          <cell r="K68">
            <v>0</v>
          </cell>
          <cell r="L68">
            <v>0</v>
          </cell>
          <cell r="M68">
            <v>2</v>
          </cell>
          <cell r="N68">
            <v>0</v>
          </cell>
          <cell r="O68">
            <v>0</v>
          </cell>
          <cell r="P68">
            <v>10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</row>
        <row r="69">
          <cell r="C69" t="str">
            <v>2933270R1D</v>
          </cell>
          <cell r="D69">
            <v>0</v>
          </cell>
          <cell r="E69">
            <v>2</v>
          </cell>
          <cell r="F69">
            <v>2</v>
          </cell>
          <cell r="H69">
            <v>70</v>
          </cell>
          <cell r="I69">
            <v>2.8571428571428598E-2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</row>
        <row r="70">
          <cell r="C70" t="str">
            <v>2115227</v>
          </cell>
          <cell r="D70">
            <v>2</v>
          </cell>
          <cell r="E70">
            <v>2</v>
          </cell>
          <cell r="F70">
            <v>4</v>
          </cell>
          <cell r="H70">
            <v>70</v>
          </cell>
          <cell r="I70">
            <v>5.7142857142857099E-2</v>
          </cell>
          <cell r="J70">
            <v>2</v>
          </cell>
          <cell r="K70">
            <v>0</v>
          </cell>
          <cell r="L70">
            <v>0</v>
          </cell>
          <cell r="M70">
            <v>2</v>
          </cell>
          <cell r="N70">
            <v>0</v>
          </cell>
          <cell r="O70">
            <v>0</v>
          </cell>
          <cell r="P70">
            <v>10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</row>
        <row r="71">
          <cell r="C71" t="str">
            <v>3030023</v>
          </cell>
          <cell r="D71">
            <v>1</v>
          </cell>
          <cell r="E71">
            <v>1</v>
          </cell>
          <cell r="F71">
            <v>2</v>
          </cell>
          <cell r="G71">
            <v>3</v>
          </cell>
          <cell r="H71">
            <v>36</v>
          </cell>
          <cell r="I71">
            <v>5.5555555555555601E-2</v>
          </cell>
          <cell r="J71">
            <v>1</v>
          </cell>
          <cell r="K71">
            <v>0</v>
          </cell>
          <cell r="L71">
            <v>0</v>
          </cell>
          <cell r="M71">
            <v>3</v>
          </cell>
          <cell r="N71">
            <v>0</v>
          </cell>
          <cell r="O71">
            <v>0</v>
          </cell>
          <cell r="P71">
            <v>5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</row>
        <row r="72">
          <cell r="C72" t="str">
            <v>2201037</v>
          </cell>
          <cell r="D72">
            <v>1</v>
          </cell>
          <cell r="E72">
            <v>0</v>
          </cell>
          <cell r="F72">
            <v>1</v>
          </cell>
          <cell r="H72">
            <v>13</v>
          </cell>
          <cell r="I72">
            <v>7.69230769230769E-2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</row>
        <row r="73">
          <cell r="C73" t="str">
            <v>2119205</v>
          </cell>
          <cell r="D73">
            <v>0</v>
          </cell>
          <cell r="E73">
            <v>0</v>
          </cell>
          <cell r="F73">
            <v>0</v>
          </cell>
          <cell r="H73">
            <v>25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C74" t="str">
            <v>2802104</v>
          </cell>
          <cell r="D74">
            <v>0</v>
          </cell>
          <cell r="E74">
            <v>0</v>
          </cell>
          <cell r="F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C75" t="str">
            <v>280210760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C76" t="str">
            <v>2802107100</v>
          </cell>
          <cell r="D76">
            <v>0</v>
          </cell>
          <cell r="E76">
            <v>0</v>
          </cell>
          <cell r="F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</row>
        <row r="77">
          <cell r="C77" t="str">
            <v>2319115</v>
          </cell>
          <cell r="D77">
            <v>0</v>
          </cell>
          <cell r="E77">
            <v>0</v>
          </cell>
          <cell r="F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</row>
        <row r="78">
          <cell r="C78" t="str">
            <v>2119146</v>
          </cell>
          <cell r="D78">
            <v>0</v>
          </cell>
          <cell r="E78">
            <v>0</v>
          </cell>
          <cell r="F78">
            <v>0</v>
          </cell>
          <cell r="H78">
            <v>35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</row>
        <row r="79">
          <cell r="C79" t="str">
            <v>2201873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100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</row>
        <row r="83">
          <cell r="G83">
            <v>432</v>
          </cell>
        </row>
      </sheetData>
      <sheetData sheetId="4" refreshError="1">
        <row r="1">
          <cell r="B1" t="str">
            <v>物料编码</v>
          </cell>
          <cell r="C1" t="str">
            <v>3月</v>
          </cell>
          <cell r="D1" t="str">
            <v>已解冻</v>
          </cell>
          <cell r="E1" t="str">
            <v>合计</v>
          </cell>
          <cell r="F1" t="str">
            <v>BP</v>
          </cell>
          <cell r="G1" t="str">
            <v>完成率</v>
          </cell>
          <cell r="H1" t="str">
            <v>4月</v>
          </cell>
          <cell r="I1" t="str">
            <v>5月</v>
          </cell>
          <cell r="J1" t="str">
            <v>6月</v>
          </cell>
          <cell r="K1" t="str">
            <v>7月</v>
          </cell>
          <cell r="L1" t="str">
            <v>8月</v>
          </cell>
          <cell r="M1" t="str">
            <v>9月</v>
          </cell>
          <cell r="N1" t="str">
            <v>10月</v>
          </cell>
          <cell r="O1" t="str">
            <v>11月</v>
          </cell>
          <cell r="P1" t="str">
            <v>12月</v>
          </cell>
          <cell r="Q1" t="str">
            <v>1月</v>
          </cell>
          <cell r="R1" t="str">
            <v>2月</v>
          </cell>
          <cell r="S1" t="str">
            <v>3月</v>
          </cell>
        </row>
        <row r="2">
          <cell r="B2">
            <v>3030239</v>
          </cell>
          <cell r="C2">
            <v>2</v>
          </cell>
          <cell r="D2">
            <v>16</v>
          </cell>
          <cell r="E2">
            <v>18</v>
          </cell>
          <cell r="F2">
            <v>180</v>
          </cell>
          <cell r="G2">
            <v>0.1</v>
          </cell>
          <cell r="H2">
            <v>4</v>
          </cell>
          <cell r="I2">
            <v>0</v>
          </cell>
          <cell r="J2">
            <v>0</v>
          </cell>
          <cell r="K2">
            <v>8</v>
          </cell>
          <cell r="L2">
            <v>0</v>
          </cell>
          <cell r="M2">
            <v>50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80</v>
          </cell>
        </row>
        <row r="3">
          <cell r="B3" t="str">
            <v>3000091-2FA</v>
          </cell>
          <cell r="C3">
            <v>4</v>
          </cell>
          <cell r="D3">
            <v>22</v>
          </cell>
          <cell r="E3">
            <v>26</v>
          </cell>
          <cell r="F3">
            <v>180</v>
          </cell>
          <cell r="G3">
            <v>0.14444444444444399</v>
          </cell>
          <cell r="H3">
            <v>7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50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83</v>
          </cell>
        </row>
        <row r="4">
          <cell r="B4" t="str">
            <v>3000037R4A</v>
          </cell>
          <cell r="C4">
            <v>0</v>
          </cell>
          <cell r="D4">
            <v>16</v>
          </cell>
          <cell r="E4">
            <v>16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16</v>
          </cell>
        </row>
        <row r="5">
          <cell r="B5">
            <v>4127102</v>
          </cell>
          <cell r="C5">
            <v>2</v>
          </cell>
          <cell r="D5">
            <v>16</v>
          </cell>
          <cell r="E5">
            <v>18</v>
          </cell>
          <cell r="F5">
            <v>180</v>
          </cell>
          <cell r="G5">
            <v>0.1</v>
          </cell>
          <cell r="H5">
            <v>4</v>
          </cell>
          <cell r="I5">
            <v>0</v>
          </cell>
          <cell r="J5">
            <v>0</v>
          </cell>
          <cell r="K5">
            <v>7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29</v>
          </cell>
        </row>
        <row r="6">
          <cell r="B6">
            <v>2154050</v>
          </cell>
          <cell r="C6">
            <v>0</v>
          </cell>
          <cell r="D6">
            <v>8</v>
          </cell>
          <cell r="E6">
            <v>8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8</v>
          </cell>
        </row>
        <row r="7">
          <cell r="B7">
            <v>2203283</v>
          </cell>
          <cell r="C7">
            <v>0</v>
          </cell>
          <cell r="D7">
            <v>23</v>
          </cell>
          <cell r="E7">
            <v>23</v>
          </cell>
          <cell r="F7">
            <v>360</v>
          </cell>
          <cell r="G7">
            <v>6.3888888888888898E-2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23</v>
          </cell>
        </row>
        <row r="8">
          <cell r="B8" t="str">
            <v>3699269R1D</v>
          </cell>
          <cell r="C8">
            <v>2</v>
          </cell>
          <cell r="D8">
            <v>16</v>
          </cell>
          <cell r="E8">
            <v>18</v>
          </cell>
          <cell r="F8">
            <v>180</v>
          </cell>
          <cell r="G8">
            <v>0.1</v>
          </cell>
          <cell r="H8">
            <v>4</v>
          </cell>
          <cell r="I8">
            <v>0</v>
          </cell>
          <cell r="J8">
            <v>6</v>
          </cell>
          <cell r="K8">
            <v>8</v>
          </cell>
          <cell r="L8">
            <v>0</v>
          </cell>
          <cell r="M8">
            <v>50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86</v>
          </cell>
        </row>
        <row r="9">
          <cell r="B9" t="str">
            <v>3699270R1D</v>
          </cell>
          <cell r="C9">
            <v>2</v>
          </cell>
          <cell r="D9">
            <v>16</v>
          </cell>
          <cell r="E9">
            <v>18</v>
          </cell>
          <cell r="F9">
            <v>180</v>
          </cell>
          <cell r="G9">
            <v>0.1</v>
          </cell>
          <cell r="H9">
            <v>4</v>
          </cell>
          <cell r="I9">
            <v>0</v>
          </cell>
          <cell r="J9">
            <v>6</v>
          </cell>
          <cell r="K9">
            <v>8</v>
          </cell>
          <cell r="L9">
            <v>0</v>
          </cell>
          <cell r="M9">
            <v>50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86</v>
          </cell>
        </row>
        <row r="10">
          <cell r="B10">
            <v>3699271</v>
          </cell>
          <cell r="C10">
            <v>2</v>
          </cell>
          <cell r="D10">
            <v>16</v>
          </cell>
          <cell r="E10">
            <v>18</v>
          </cell>
          <cell r="F10">
            <v>180</v>
          </cell>
          <cell r="G10">
            <v>0.1</v>
          </cell>
          <cell r="H10">
            <v>4</v>
          </cell>
          <cell r="I10">
            <v>0</v>
          </cell>
          <cell r="J10">
            <v>6</v>
          </cell>
          <cell r="K10">
            <v>7</v>
          </cell>
          <cell r="L10">
            <v>0</v>
          </cell>
          <cell r="M10">
            <v>50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85</v>
          </cell>
        </row>
        <row r="11">
          <cell r="B11">
            <v>2170608</v>
          </cell>
          <cell r="C11">
            <v>34</v>
          </cell>
          <cell r="D11">
            <v>17</v>
          </cell>
          <cell r="E11">
            <v>51</v>
          </cell>
          <cell r="F11">
            <v>298</v>
          </cell>
          <cell r="G11">
            <v>0.17114093959731499</v>
          </cell>
          <cell r="H11">
            <v>4</v>
          </cell>
          <cell r="I11">
            <v>0</v>
          </cell>
          <cell r="J11">
            <v>6</v>
          </cell>
          <cell r="K11">
            <v>17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78</v>
          </cell>
        </row>
        <row r="12">
          <cell r="B12">
            <v>2170729</v>
          </cell>
          <cell r="C12">
            <v>0</v>
          </cell>
          <cell r="D12">
            <v>16</v>
          </cell>
          <cell r="E12">
            <v>16</v>
          </cell>
          <cell r="F12">
            <v>74</v>
          </cell>
          <cell r="G12">
            <v>0.21621621621621601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16</v>
          </cell>
        </row>
        <row r="13">
          <cell r="B13">
            <v>2115312</v>
          </cell>
          <cell r="C13">
            <v>2</v>
          </cell>
          <cell r="D13">
            <v>16</v>
          </cell>
          <cell r="E13">
            <v>18</v>
          </cell>
          <cell r="F13">
            <v>286</v>
          </cell>
          <cell r="G13">
            <v>6.2937062937062901E-2</v>
          </cell>
          <cell r="H13">
            <v>0</v>
          </cell>
          <cell r="I13">
            <v>0</v>
          </cell>
          <cell r="J13">
            <v>0</v>
          </cell>
          <cell r="K13">
            <v>6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24</v>
          </cell>
        </row>
        <row r="14">
          <cell r="B14">
            <v>2201912</v>
          </cell>
          <cell r="C14">
            <v>4</v>
          </cell>
          <cell r="D14">
            <v>1</v>
          </cell>
          <cell r="E14">
            <v>5</v>
          </cell>
          <cell r="F14">
            <v>74</v>
          </cell>
          <cell r="G14">
            <v>6.7567567567567599E-2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5</v>
          </cell>
        </row>
        <row r="15">
          <cell r="B15">
            <v>3699278</v>
          </cell>
          <cell r="C15">
            <v>2</v>
          </cell>
          <cell r="D15">
            <v>16</v>
          </cell>
          <cell r="E15">
            <v>18</v>
          </cell>
          <cell r="F15">
            <v>286</v>
          </cell>
          <cell r="G15">
            <v>6.2937062937062901E-2</v>
          </cell>
          <cell r="H15">
            <v>0</v>
          </cell>
          <cell r="I15">
            <v>0</v>
          </cell>
          <cell r="J15">
            <v>0</v>
          </cell>
          <cell r="K15">
            <v>6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24</v>
          </cell>
        </row>
        <row r="16">
          <cell r="B16">
            <v>2202202</v>
          </cell>
          <cell r="C16">
            <v>2</v>
          </cell>
          <cell r="D16">
            <v>26</v>
          </cell>
          <cell r="E16">
            <v>28</v>
          </cell>
          <cell r="F16">
            <v>74</v>
          </cell>
          <cell r="G16">
            <v>0.37837837837837801</v>
          </cell>
          <cell r="H16">
            <v>4</v>
          </cell>
          <cell r="I16">
            <v>0</v>
          </cell>
          <cell r="J16">
            <v>6</v>
          </cell>
          <cell r="K16">
            <v>12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50</v>
          </cell>
        </row>
        <row r="17">
          <cell r="B17">
            <v>2115247</v>
          </cell>
          <cell r="C17">
            <v>0</v>
          </cell>
          <cell r="D17">
            <v>16</v>
          </cell>
          <cell r="E17">
            <v>16</v>
          </cell>
          <cell r="F17">
            <v>286</v>
          </cell>
          <cell r="G17">
            <v>5.5944055944055902E-2</v>
          </cell>
          <cell r="H17">
            <v>4</v>
          </cell>
          <cell r="I17">
            <v>0</v>
          </cell>
          <cell r="J17">
            <v>6</v>
          </cell>
          <cell r="K17">
            <v>12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38</v>
          </cell>
        </row>
        <row r="18">
          <cell r="B18">
            <v>3699275</v>
          </cell>
          <cell r="C18">
            <v>4</v>
          </cell>
          <cell r="D18">
            <v>24</v>
          </cell>
          <cell r="E18">
            <v>28</v>
          </cell>
          <cell r="F18">
            <v>496</v>
          </cell>
          <cell r="G18">
            <v>5.6451612903225798E-2</v>
          </cell>
          <cell r="H18">
            <v>4</v>
          </cell>
          <cell r="I18">
            <v>0</v>
          </cell>
          <cell r="J18">
            <v>6</v>
          </cell>
          <cell r="K18">
            <v>12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50</v>
          </cell>
        </row>
        <row r="19">
          <cell r="B19" t="str">
            <v>2204252</v>
          </cell>
          <cell r="C19">
            <v>4</v>
          </cell>
          <cell r="D19">
            <v>23</v>
          </cell>
          <cell r="E19">
            <v>27</v>
          </cell>
          <cell r="F19">
            <v>360</v>
          </cell>
          <cell r="G19">
            <v>7.4999999999999997E-2</v>
          </cell>
          <cell r="H19">
            <v>0</v>
          </cell>
          <cell r="I19">
            <v>0</v>
          </cell>
          <cell r="J19">
            <v>12</v>
          </cell>
          <cell r="K19">
            <v>14</v>
          </cell>
          <cell r="L19">
            <v>0</v>
          </cell>
          <cell r="M19">
            <v>100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153</v>
          </cell>
        </row>
        <row r="20">
          <cell r="B20" t="str">
            <v>2170614</v>
          </cell>
          <cell r="C20">
            <v>0</v>
          </cell>
          <cell r="D20">
            <v>0</v>
          </cell>
          <cell r="E20">
            <v>0</v>
          </cell>
          <cell r="F20">
            <v>12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B21" t="str">
            <v>2203352</v>
          </cell>
          <cell r="C21">
            <v>0</v>
          </cell>
          <cell r="D21">
            <v>0</v>
          </cell>
          <cell r="E21">
            <v>0</v>
          </cell>
          <cell r="F21">
            <v>224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</row>
      </sheetData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明细"/>
      <sheetName val="BP金额"/>
    </sheetNames>
    <sheetDataSet>
      <sheetData sheetId="0">
        <row r="1">
          <cell r="D1" t="str">
            <v>物料号</v>
          </cell>
          <cell r="F1" t="str">
            <v>产品简称</v>
          </cell>
          <cell r="G1" t="str">
            <v>当前备货量(计划量)</v>
          </cell>
          <cell r="H1" t="str">
            <v>状态</v>
          </cell>
          <cell r="I1" t="str">
            <v>历史3年投料量</v>
          </cell>
          <cell r="J1" t="str">
            <v>历史5年投料量</v>
          </cell>
          <cell r="K1" t="str">
            <v>2018年销量</v>
          </cell>
          <cell r="L1" t="str">
            <v>2019年销量</v>
          </cell>
          <cell r="M1" t="str">
            <v>2020年销量</v>
          </cell>
          <cell r="N1" t="str">
            <v>2021年销量</v>
          </cell>
          <cell r="O1" t="str">
            <v>2022年销量</v>
          </cell>
          <cell r="P1" t="str">
            <v>2023年销量</v>
          </cell>
          <cell r="Q1" t="str">
            <v>2024年已发货</v>
          </cell>
          <cell r="R1" t="str">
            <v>24年要货</v>
          </cell>
          <cell r="S1" t="str">
            <v>2023年BP量</v>
          </cell>
          <cell r="T1" t="str">
            <v>备注</v>
          </cell>
        </row>
        <row r="2">
          <cell r="D2">
            <v>3000058</v>
          </cell>
          <cell r="F2" t="str">
            <v>PDP</v>
          </cell>
          <cell r="I2">
            <v>651</v>
          </cell>
          <cell r="J2">
            <v>2155</v>
          </cell>
          <cell r="K2">
            <v>518</v>
          </cell>
          <cell r="L2">
            <v>694</v>
          </cell>
          <cell r="M2">
            <v>810</v>
          </cell>
          <cell r="N2">
            <v>388</v>
          </cell>
          <cell r="O2">
            <v>238</v>
          </cell>
          <cell r="P2">
            <v>25</v>
          </cell>
          <cell r="Q2">
            <v>0</v>
          </cell>
          <cell r="R2" t="e">
            <v>#N/A</v>
          </cell>
          <cell r="U2">
            <v>25</v>
          </cell>
        </row>
        <row r="3">
          <cell r="D3">
            <v>2319110</v>
          </cell>
          <cell r="E3" t="str">
            <v>R2C</v>
          </cell>
          <cell r="F3" t="str">
            <v>EMU</v>
          </cell>
          <cell r="I3">
            <v>3612</v>
          </cell>
          <cell r="J3">
            <v>9394</v>
          </cell>
          <cell r="K3">
            <v>1047</v>
          </cell>
          <cell r="L3">
            <v>2185</v>
          </cell>
          <cell r="M3">
            <v>3597</v>
          </cell>
          <cell r="N3">
            <v>1431</v>
          </cell>
          <cell r="O3">
            <v>1261</v>
          </cell>
          <cell r="P3">
            <v>920</v>
          </cell>
          <cell r="Q3">
            <v>38</v>
          </cell>
          <cell r="R3">
            <v>57</v>
          </cell>
          <cell r="U3">
            <v>958</v>
          </cell>
        </row>
        <row r="4">
          <cell r="D4">
            <v>3030018</v>
          </cell>
          <cell r="E4" t="str">
            <v>R1A</v>
          </cell>
          <cell r="I4">
            <v>166</v>
          </cell>
          <cell r="J4">
            <v>564</v>
          </cell>
          <cell r="K4">
            <v>30</v>
          </cell>
          <cell r="L4">
            <v>81</v>
          </cell>
          <cell r="M4">
            <v>317</v>
          </cell>
          <cell r="N4">
            <v>62</v>
          </cell>
          <cell r="O4">
            <v>47</v>
          </cell>
          <cell r="P4">
            <v>57</v>
          </cell>
          <cell r="Q4">
            <v>1</v>
          </cell>
          <cell r="R4">
            <v>10</v>
          </cell>
          <cell r="U4">
            <v>58</v>
          </cell>
        </row>
        <row r="5">
          <cell r="D5">
            <v>2813030</v>
          </cell>
          <cell r="E5" t="str">
            <v>R1D</v>
          </cell>
          <cell r="F5" t="str">
            <v>CKU</v>
          </cell>
          <cell r="I5">
            <v>394</v>
          </cell>
          <cell r="J5">
            <v>1202</v>
          </cell>
          <cell r="K5">
            <v>58</v>
          </cell>
          <cell r="L5">
            <v>157</v>
          </cell>
          <cell r="M5">
            <v>651</v>
          </cell>
          <cell r="N5">
            <v>141</v>
          </cell>
          <cell r="O5">
            <v>128</v>
          </cell>
          <cell r="P5">
            <v>125</v>
          </cell>
          <cell r="Q5">
            <v>2</v>
          </cell>
          <cell r="R5" t="e">
            <v>#N/A</v>
          </cell>
          <cell r="U5">
            <v>127</v>
          </cell>
        </row>
        <row r="6">
          <cell r="D6">
            <v>2933270</v>
          </cell>
          <cell r="E6" t="str">
            <v>R1D</v>
          </cell>
          <cell r="F6" t="str">
            <v>PEOW</v>
          </cell>
          <cell r="I6">
            <v>363</v>
          </cell>
          <cell r="J6">
            <v>1172</v>
          </cell>
          <cell r="K6">
            <v>48</v>
          </cell>
          <cell r="L6">
            <v>154</v>
          </cell>
          <cell r="M6">
            <v>655</v>
          </cell>
          <cell r="N6">
            <v>132</v>
          </cell>
          <cell r="O6">
            <v>104</v>
          </cell>
          <cell r="P6">
            <v>127</v>
          </cell>
          <cell r="Q6">
            <v>2</v>
          </cell>
          <cell r="R6" t="e">
            <v>#N/A</v>
          </cell>
          <cell r="U6">
            <v>129</v>
          </cell>
        </row>
        <row r="7">
          <cell r="D7">
            <v>2154049</v>
          </cell>
          <cell r="E7" t="str">
            <v>R1A</v>
          </cell>
          <cell r="F7" t="str">
            <v>TUX3</v>
          </cell>
          <cell r="I7">
            <v>307</v>
          </cell>
          <cell r="J7">
            <v>646</v>
          </cell>
          <cell r="K7">
            <v>44</v>
          </cell>
          <cell r="L7">
            <v>40</v>
          </cell>
          <cell r="M7">
            <v>299</v>
          </cell>
          <cell r="N7">
            <v>98</v>
          </cell>
          <cell r="O7">
            <v>110</v>
          </cell>
          <cell r="P7">
            <v>99</v>
          </cell>
          <cell r="Q7">
            <v>0</v>
          </cell>
          <cell r="R7">
            <v>1</v>
          </cell>
          <cell r="U7">
            <v>99</v>
          </cell>
        </row>
        <row r="8">
          <cell r="D8">
            <v>2154065</v>
          </cell>
          <cell r="E8" t="str">
            <v>R1A</v>
          </cell>
          <cell r="F8" t="str">
            <v>TUX4</v>
          </cell>
          <cell r="I8">
            <v>173</v>
          </cell>
          <cell r="J8">
            <v>707</v>
          </cell>
          <cell r="K8">
            <v>41</v>
          </cell>
          <cell r="L8">
            <v>124</v>
          </cell>
          <cell r="M8">
            <v>410</v>
          </cell>
          <cell r="N8">
            <v>58</v>
          </cell>
          <cell r="O8">
            <v>88</v>
          </cell>
          <cell r="P8">
            <v>27</v>
          </cell>
          <cell r="Q8">
            <v>2</v>
          </cell>
          <cell r="R8">
            <v>16</v>
          </cell>
          <cell r="U8">
            <v>29</v>
          </cell>
        </row>
        <row r="9">
          <cell r="D9">
            <v>2154044</v>
          </cell>
          <cell r="E9" t="str">
            <v>R1B</v>
          </cell>
          <cell r="F9" t="str">
            <v>AUX</v>
          </cell>
          <cell r="I9">
            <v>240</v>
          </cell>
          <cell r="J9">
            <v>612</v>
          </cell>
          <cell r="K9">
            <v>44</v>
          </cell>
          <cell r="L9">
            <v>132</v>
          </cell>
          <cell r="M9">
            <v>240</v>
          </cell>
          <cell r="N9">
            <v>90</v>
          </cell>
          <cell r="O9">
            <v>80</v>
          </cell>
          <cell r="P9">
            <v>70</v>
          </cell>
          <cell r="Q9">
            <v>0</v>
          </cell>
          <cell r="R9">
            <v>14</v>
          </cell>
          <cell r="U9">
            <v>70</v>
          </cell>
        </row>
        <row r="10">
          <cell r="D10">
            <v>2154066</v>
          </cell>
          <cell r="E10" t="str">
            <v>R1A</v>
          </cell>
          <cell r="F10" t="str">
            <v>AUX</v>
          </cell>
          <cell r="I10">
            <v>288</v>
          </cell>
          <cell r="J10">
            <v>771</v>
          </cell>
          <cell r="K10">
            <v>33</v>
          </cell>
          <cell r="L10">
            <v>26</v>
          </cell>
          <cell r="M10">
            <v>457</v>
          </cell>
          <cell r="N10">
            <v>79</v>
          </cell>
          <cell r="O10">
            <v>136</v>
          </cell>
          <cell r="P10">
            <v>73</v>
          </cell>
          <cell r="Q10">
            <v>2</v>
          </cell>
          <cell r="R10">
            <v>5</v>
          </cell>
          <cell r="U10">
            <v>75</v>
          </cell>
        </row>
        <row r="11">
          <cell r="D11">
            <v>3030022</v>
          </cell>
          <cell r="E11" t="str">
            <v>R1A</v>
          </cell>
          <cell r="I11">
            <v>1233</v>
          </cell>
          <cell r="J11">
            <v>3023</v>
          </cell>
          <cell r="K11">
            <v>616</v>
          </cell>
          <cell r="L11">
            <v>801</v>
          </cell>
          <cell r="M11">
            <v>989</v>
          </cell>
          <cell r="N11">
            <v>474</v>
          </cell>
          <cell r="O11">
            <v>442</v>
          </cell>
          <cell r="P11">
            <v>317</v>
          </cell>
          <cell r="Q11">
            <v>15</v>
          </cell>
          <cell r="R11">
            <v>45</v>
          </cell>
          <cell r="U11">
            <v>332</v>
          </cell>
        </row>
        <row r="12">
          <cell r="D12">
            <v>2154062</v>
          </cell>
          <cell r="E12" t="str">
            <v>R1B</v>
          </cell>
          <cell r="F12" t="str">
            <v>XCU</v>
          </cell>
          <cell r="I12">
            <v>1577</v>
          </cell>
          <cell r="J12">
            <v>3957</v>
          </cell>
          <cell r="K12">
            <v>442</v>
          </cell>
          <cell r="L12">
            <v>1315</v>
          </cell>
          <cell r="M12">
            <v>1065</v>
          </cell>
          <cell r="N12">
            <v>535</v>
          </cell>
          <cell r="O12">
            <v>630</v>
          </cell>
          <cell r="P12">
            <v>412</v>
          </cell>
          <cell r="Q12">
            <v>19</v>
          </cell>
          <cell r="R12">
            <v>43</v>
          </cell>
          <cell r="U12">
            <v>431</v>
          </cell>
        </row>
        <row r="13">
          <cell r="D13">
            <v>2154043</v>
          </cell>
          <cell r="E13" t="str">
            <v>R1C</v>
          </cell>
          <cell r="F13" t="str">
            <v>XCU</v>
          </cell>
          <cell r="I13">
            <v>1260</v>
          </cell>
          <cell r="J13">
            <v>2996</v>
          </cell>
          <cell r="K13">
            <v>740</v>
          </cell>
          <cell r="L13">
            <v>679</v>
          </cell>
          <cell r="M13">
            <v>1057</v>
          </cell>
          <cell r="N13">
            <v>512</v>
          </cell>
          <cell r="O13">
            <v>445</v>
          </cell>
          <cell r="P13">
            <v>303</v>
          </cell>
          <cell r="Q13">
            <v>18</v>
          </cell>
          <cell r="R13">
            <v>66</v>
          </cell>
          <cell r="U13">
            <v>321</v>
          </cell>
        </row>
        <row r="14">
          <cell r="D14">
            <v>3030023</v>
          </cell>
          <cell r="E14" t="str">
            <v>R2A</v>
          </cell>
          <cell r="I14">
            <v>224</v>
          </cell>
          <cell r="J14">
            <v>592</v>
          </cell>
          <cell r="K14">
            <v>0</v>
          </cell>
          <cell r="L14">
            <v>9</v>
          </cell>
          <cell r="M14">
            <v>359</v>
          </cell>
          <cell r="N14">
            <v>76</v>
          </cell>
          <cell r="O14">
            <v>81</v>
          </cell>
          <cell r="P14">
            <v>67</v>
          </cell>
          <cell r="Q14">
            <v>3</v>
          </cell>
          <cell r="R14">
            <v>20</v>
          </cell>
          <cell r="U14">
            <v>70</v>
          </cell>
        </row>
        <row r="15">
          <cell r="D15">
            <v>2115227</v>
          </cell>
          <cell r="E15" t="str">
            <v>R2C</v>
          </cell>
          <cell r="F15" t="str">
            <v>CONT</v>
          </cell>
          <cell r="I15">
            <v>439</v>
          </cell>
          <cell r="J15">
            <v>1470</v>
          </cell>
          <cell r="K15">
            <v>119</v>
          </cell>
          <cell r="L15">
            <v>311</v>
          </cell>
          <cell r="M15">
            <v>720</v>
          </cell>
          <cell r="N15">
            <v>179</v>
          </cell>
          <cell r="O15">
            <v>132</v>
          </cell>
          <cell r="P15">
            <v>128</v>
          </cell>
          <cell r="Q15">
            <v>6</v>
          </cell>
          <cell r="R15">
            <v>24</v>
          </cell>
          <cell r="U15">
            <v>134</v>
          </cell>
        </row>
        <row r="16">
          <cell r="D16">
            <v>2115228</v>
          </cell>
          <cell r="E16" t="str">
            <v>R1B</v>
          </cell>
          <cell r="F16" t="str">
            <v>REG</v>
          </cell>
          <cell r="I16">
            <v>482</v>
          </cell>
          <cell r="J16">
            <v>1589</v>
          </cell>
          <cell r="K16">
            <v>121</v>
          </cell>
          <cell r="L16">
            <v>348</v>
          </cell>
          <cell r="M16">
            <v>759</v>
          </cell>
          <cell r="N16">
            <v>182</v>
          </cell>
          <cell r="O16">
            <v>171</v>
          </cell>
          <cell r="P16">
            <v>129</v>
          </cell>
          <cell r="Q16">
            <v>6</v>
          </cell>
          <cell r="R16">
            <v>24</v>
          </cell>
          <cell r="U16">
            <v>135</v>
          </cell>
        </row>
        <row r="17">
          <cell r="D17">
            <v>2802101</v>
          </cell>
          <cell r="E17" t="str">
            <v>R1B</v>
          </cell>
          <cell r="F17" t="str">
            <v>BA2</v>
          </cell>
          <cell r="I17">
            <v>38</v>
          </cell>
          <cell r="J17">
            <v>217</v>
          </cell>
          <cell r="K17">
            <v>25</v>
          </cell>
          <cell r="L17">
            <v>37</v>
          </cell>
          <cell r="M17">
            <v>142</v>
          </cell>
          <cell r="N17">
            <v>22</v>
          </cell>
          <cell r="O17">
            <v>16</v>
          </cell>
          <cell r="P17">
            <v>0</v>
          </cell>
          <cell r="Q17">
            <v>3</v>
          </cell>
          <cell r="R17" t="e">
            <v>#N/A</v>
          </cell>
          <cell r="U17">
            <v>3</v>
          </cell>
        </row>
        <row r="18">
          <cell r="D18">
            <v>2802107</v>
          </cell>
          <cell r="E18" t="str">
            <v>-100R1B</v>
          </cell>
          <cell r="F18" t="str">
            <v>BPD2</v>
          </cell>
          <cell r="I18">
            <v>12</v>
          </cell>
          <cell r="J18">
            <v>39</v>
          </cell>
          <cell r="K18">
            <v>16</v>
          </cell>
          <cell r="L18">
            <v>21</v>
          </cell>
          <cell r="M18">
            <v>6</v>
          </cell>
          <cell r="N18">
            <v>4</v>
          </cell>
          <cell r="O18">
            <v>4</v>
          </cell>
          <cell r="P18">
            <v>4</v>
          </cell>
          <cell r="Q18">
            <v>0</v>
          </cell>
          <cell r="R18" t="e">
            <v>#N/A</v>
          </cell>
          <cell r="U18">
            <v>4</v>
          </cell>
        </row>
        <row r="19">
          <cell r="D19">
            <v>2802107</v>
          </cell>
          <cell r="E19" t="str">
            <v>-60R1B</v>
          </cell>
          <cell r="F19" t="str">
            <v>BPD2</v>
          </cell>
          <cell r="I19">
            <v>21</v>
          </cell>
          <cell r="J19">
            <v>85</v>
          </cell>
          <cell r="K19">
            <v>18</v>
          </cell>
          <cell r="L19">
            <v>20</v>
          </cell>
          <cell r="M19">
            <v>44</v>
          </cell>
          <cell r="N19">
            <v>15</v>
          </cell>
          <cell r="O19">
            <v>5</v>
          </cell>
          <cell r="P19">
            <v>1</v>
          </cell>
          <cell r="Q19">
            <v>0</v>
          </cell>
          <cell r="R19" t="e">
            <v>#N/A</v>
          </cell>
          <cell r="U19">
            <v>1</v>
          </cell>
        </row>
        <row r="20">
          <cell r="D20">
            <v>2170732</v>
          </cell>
          <cell r="E20" t="str">
            <v>R2A</v>
          </cell>
          <cell r="F20" t="str">
            <v>10GFEC</v>
          </cell>
          <cell r="I20">
            <v>35</v>
          </cell>
          <cell r="J20">
            <v>57</v>
          </cell>
          <cell r="K20">
            <v>13</v>
          </cell>
          <cell r="L20">
            <v>14</v>
          </cell>
          <cell r="M20">
            <v>8</v>
          </cell>
          <cell r="N20">
            <v>12</v>
          </cell>
          <cell r="O20">
            <v>22</v>
          </cell>
          <cell r="P20">
            <v>1</v>
          </cell>
          <cell r="Q20">
            <v>0</v>
          </cell>
          <cell r="R20" t="e">
            <v>#N/A</v>
          </cell>
          <cell r="U20">
            <v>1</v>
          </cell>
        </row>
        <row r="21">
          <cell r="D21">
            <v>2200561</v>
          </cell>
          <cell r="E21" t="str">
            <v>R1A</v>
          </cell>
          <cell r="F21" t="str">
            <v>O9953</v>
          </cell>
          <cell r="I21">
            <v>3201</v>
          </cell>
          <cell r="J21">
            <v>7105</v>
          </cell>
          <cell r="K21">
            <v>822</v>
          </cell>
          <cell r="L21">
            <v>1306</v>
          </cell>
          <cell r="M21">
            <v>2598</v>
          </cell>
          <cell r="N21">
            <v>1289</v>
          </cell>
          <cell r="O21">
            <v>891</v>
          </cell>
          <cell r="P21">
            <v>1021</v>
          </cell>
          <cell r="Q21">
            <v>35</v>
          </cell>
          <cell r="R21">
            <v>80</v>
          </cell>
          <cell r="U21">
            <v>1056</v>
          </cell>
        </row>
        <row r="22">
          <cell r="D22">
            <v>2170699</v>
          </cell>
          <cell r="E22" t="str">
            <v>R1A</v>
          </cell>
          <cell r="F22" t="str">
            <v>O2500-4</v>
          </cell>
          <cell r="I22">
            <v>766</v>
          </cell>
          <cell r="J22">
            <v>1701</v>
          </cell>
          <cell r="K22">
            <v>230</v>
          </cell>
          <cell r="L22">
            <v>389</v>
          </cell>
          <cell r="M22">
            <v>546</v>
          </cell>
          <cell r="N22">
            <v>533</v>
          </cell>
          <cell r="O22">
            <v>201</v>
          </cell>
          <cell r="P22">
            <v>32</v>
          </cell>
          <cell r="Q22">
            <v>11</v>
          </cell>
          <cell r="R22">
            <v>19</v>
          </cell>
          <cell r="U22">
            <v>43</v>
          </cell>
        </row>
        <row r="23">
          <cell r="D23">
            <v>2170701</v>
          </cell>
          <cell r="E23" t="str">
            <v>R1B</v>
          </cell>
          <cell r="F23" t="str">
            <v>O2500</v>
          </cell>
          <cell r="I23">
            <v>3098</v>
          </cell>
          <cell r="J23">
            <v>7000</v>
          </cell>
          <cell r="K23">
            <v>895</v>
          </cell>
          <cell r="L23">
            <v>1719</v>
          </cell>
          <cell r="M23">
            <v>2183</v>
          </cell>
          <cell r="N23">
            <v>1512</v>
          </cell>
          <cell r="O23">
            <v>1265</v>
          </cell>
          <cell r="P23">
            <v>321</v>
          </cell>
          <cell r="Q23">
            <v>69</v>
          </cell>
          <cell r="R23">
            <v>87</v>
          </cell>
          <cell r="U23">
            <v>390</v>
          </cell>
        </row>
        <row r="24">
          <cell r="D24">
            <v>2170702</v>
          </cell>
          <cell r="E24" t="str">
            <v>R1B</v>
          </cell>
          <cell r="F24" t="str">
            <v>O622-4</v>
          </cell>
          <cell r="I24">
            <v>2429</v>
          </cell>
          <cell r="J24">
            <v>5370</v>
          </cell>
          <cell r="K24">
            <v>742</v>
          </cell>
          <cell r="L24">
            <v>1122</v>
          </cell>
          <cell r="M24">
            <v>1819</v>
          </cell>
          <cell r="N24">
            <v>1160</v>
          </cell>
          <cell r="O24">
            <v>947</v>
          </cell>
          <cell r="P24">
            <v>322</v>
          </cell>
          <cell r="Q24">
            <v>111</v>
          </cell>
          <cell r="R24">
            <v>57</v>
          </cell>
          <cell r="U24">
            <v>433</v>
          </cell>
        </row>
        <row r="25">
          <cell r="D25">
            <v>2170703</v>
          </cell>
          <cell r="E25" t="str">
            <v>R1C</v>
          </cell>
          <cell r="F25" t="str">
            <v>O155-8</v>
          </cell>
          <cell r="I25">
            <v>770</v>
          </cell>
          <cell r="J25">
            <v>770</v>
          </cell>
          <cell r="K25">
            <v>0</v>
          </cell>
          <cell r="L25">
            <v>0</v>
          </cell>
          <cell r="M25">
            <v>0</v>
          </cell>
          <cell r="N25">
            <v>541</v>
          </cell>
          <cell r="O25">
            <v>66</v>
          </cell>
          <cell r="P25">
            <v>163</v>
          </cell>
          <cell r="Q25">
            <v>8</v>
          </cell>
          <cell r="R25">
            <v>18</v>
          </cell>
          <cell r="U25">
            <v>171</v>
          </cell>
        </row>
        <row r="26">
          <cell r="D26">
            <v>2170705</v>
          </cell>
          <cell r="E26" t="str">
            <v>R1C</v>
          </cell>
          <cell r="F26" t="str">
            <v>E1</v>
          </cell>
          <cell r="I26">
            <v>3277</v>
          </cell>
          <cell r="J26">
            <v>3277</v>
          </cell>
          <cell r="K26">
            <v>0</v>
          </cell>
          <cell r="L26">
            <v>0</v>
          </cell>
          <cell r="M26">
            <v>0</v>
          </cell>
          <cell r="N26">
            <v>1144</v>
          </cell>
          <cell r="O26">
            <v>946</v>
          </cell>
          <cell r="P26">
            <v>1187</v>
          </cell>
          <cell r="Q26">
            <v>47</v>
          </cell>
          <cell r="R26">
            <v>100</v>
          </cell>
          <cell r="U26">
            <v>1234</v>
          </cell>
        </row>
        <row r="27">
          <cell r="D27">
            <v>3699285</v>
          </cell>
          <cell r="E27" t="str">
            <v>R1C</v>
          </cell>
          <cell r="F27" t="str">
            <v>IF75</v>
          </cell>
          <cell r="I27">
            <v>2133</v>
          </cell>
          <cell r="J27">
            <v>2212</v>
          </cell>
          <cell r="K27">
            <v>15</v>
          </cell>
          <cell r="L27">
            <v>5</v>
          </cell>
          <cell r="M27">
            <v>74</v>
          </cell>
          <cell r="N27">
            <v>251</v>
          </cell>
          <cell r="O27">
            <v>907</v>
          </cell>
          <cell r="P27">
            <v>975</v>
          </cell>
          <cell r="Q27">
            <v>19</v>
          </cell>
          <cell r="R27">
            <v>55</v>
          </cell>
          <cell r="U27">
            <v>994</v>
          </cell>
        </row>
        <row r="28">
          <cell r="D28">
            <v>3699292</v>
          </cell>
          <cell r="E28" t="str">
            <v>R1B</v>
          </cell>
          <cell r="F28" t="str">
            <v>E1IFP</v>
          </cell>
          <cell r="I28">
            <v>1445</v>
          </cell>
          <cell r="J28">
            <v>3392</v>
          </cell>
          <cell r="K28">
            <v>307</v>
          </cell>
          <cell r="L28">
            <v>816</v>
          </cell>
          <cell r="M28">
            <v>1131</v>
          </cell>
          <cell r="N28">
            <v>508</v>
          </cell>
          <cell r="O28">
            <v>470</v>
          </cell>
          <cell r="P28">
            <v>467</v>
          </cell>
          <cell r="Q28">
            <v>19</v>
          </cell>
          <cell r="R28">
            <v>49</v>
          </cell>
          <cell r="U28">
            <v>486</v>
          </cell>
        </row>
        <row r="29">
          <cell r="D29">
            <v>2201869</v>
          </cell>
          <cell r="E29" t="str">
            <v>R1A</v>
          </cell>
          <cell r="F29" t="str">
            <v>GFI1</v>
          </cell>
          <cell r="I29">
            <v>1062</v>
          </cell>
          <cell r="J29">
            <v>3004</v>
          </cell>
          <cell r="K29">
            <v>424</v>
          </cell>
          <cell r="L29">
            <v>710</v>
          </cell>
          <cell r="M29">
            <v>1232</v>
          </cell>
          <cell r="N29">
            <v>490</v>
          </cell>
          <cell r="O29">
            <v>278</v>
          </cell>
          <cell r="P29">
            <v>294</v>
          </cell>
          <cell r="Q29">
            <v>12</v>
          </cell>
          <cell r="R29">
            <v>27</v>
          </cell>
          <cell r="U29">
            <v>306</v>
          </cell>
        </row>
        <row r="30">
          <cell r="D30">
            <v>2201873</v>
          </cell>
          <cell r="E30" t="str">
            <v>R1A</v>
          </cell>
          <cell r="F30" t="str">
            <v>GFI1</v>
          </cell>
          <cell r="I30">
            <v>612</v>
          </cell>
          <cell r="J30">
            <v>841</v>
          </cell>
          <cell r="K30">
            <v>116</v>
          </cell>
          <cell r="L30">
            <v>49</v>
          </cell>
          <cell r="M30">
            <v>180</v>
          </cell>
          <cell r="N30">
            <v>297</v>
          </cell>
          <cell r="O30">
            <v>249</v>
          </cell>
          <cell r="P30">
            <v>66</v>
          </cell>
          <cell r="Q30">
            <v>0</v>
          </cell>
          <cell r="R30">
            <v>0</v>
          </cell>
          <cell r="U30">
            <v>66</v>
          </cell>
        </row>
        <row r="31">
          <cell r="D31">
            <v>2201875</v>
          </cell>
          <cell r="E31" t="str">
            <v>R1A</v>
          </cell>
          <cell r="F31" t="str">
            <v>GFI1</v>
          </cell>
          <cell r="I31">
            <v>706</v>
          </cell>
          <cell r="J31">
            <v>1055</v>
          </cell>
          <cell r="K31">
            <v>231</v>
          </cell>
          <cell r="L31">
            <v>98</v>
          </cell>
          <cell r="M31">
            <v>251</v>
          </cell>
          <cell r="N31">
            <v>222</v>
          </cell>
          <cell r="O31">
            <v>448</v>
          </cell>
          <cell r="P31">
            <v>36</v>
          </cell>
          <cell r="Q31">
            <v>0</v>
          </cell>
          <cell r="R31">
            <v>0</v>
          </cell>
          <cell r="U31">
            <v>36</v>
          </cell>
        </row>
        <row r="32">
          <cell r="D32">
            <v>3699299</v>
          </cell>
          <cell r="E32" t="str">
            <v>R2D</v>
          </cell>
          <cell r="F32" t="str">
            <v>ETHIF</v>
          </cell>
          <cell r="I32">
            <v>734</v>
          </cell>
          <cell r="J32">
            <v>969</v>
          </cell>
          <cell r="K32">
            <v>223</v>
          </cell>
          <cell r="L32">
            <v>83</v>
          </cell>
          <cell r="M32">
            <v>152</v>
          </cell>
          <cell r="N32">
            <v>286</v>
          </cell>
          <cell r="O32">
            <v>423</v>
          </cell>
          <cell r="P32">
            <v>25</v>
          </cell>
          <cell r="Q32">
            <v>0</v>
          </cell>
          <cell r="R32" t="e">
            <v>#N/A</v>
          </cell>
          <cell r="U32">
            <v>25</v>
          </cell>
        </row>
        <row r="33">
          <cell r="D33">
            <v>2115281</v>
          </cell>
          <cell r="E33" t="str">
            <v>R3A</v>
          </cell>
          <cell r="F33" t="str">
            <v>GFI2</v>
          </cell>
          <cell r="I33">
            <v>1000</v>
          </cell>
          <cell r="J33">
            <v>1000</v>
          </cell>
          <cell r="K33">
            <v>0</v>
          </cell>
          <cell r="L33">
            <v>0</v>
          </cell>
          <cell r="M33">
            <v>0</v>
          </cell>
          <cell r="N33">
            <v>234</v>
          </cell>
          <cell r="O33">
            <v>357</v>
          </cell>
          <cell r="P33">
            <v>409</v>
          </cell>
          <cell r="Q33">
            <v>33</v>
          </cell>
          <cell r="R33">
            <v>239</v>
          </cell>
          <cell r="U33">
            <v>442</v>
          </cell>
        </row>
        <row r="34">
          <cell r="D34">
            <v>2170895</v>
          </cell>
          <cell r="E34" t="str">
            <v>R1B</v>
          </cell>
          <cell r="F34" t="str">
            <v>OE1</v>
          </cell>
          <cell r="I34">
            <v>325</v>
          </cell>
          <cell r="J34">
            <v>709</v>
          </cell>
          <cell r="K34">
            <v>52</v>
          </cell>
          <cell r="L34">
            <v>306</v>
          </cell>
          <cell r="M34">
            <v>78</v>
          </cell>
          <cell r="N34">
            <v>112</v>
          </cell>
          <cell r="O34">
            <v>141</v>
          </cell>
          <cell r="P34">
            <v>72</v>
          </cell>
          <cell r="Q34">
            <v>4</v>
          </cell>
          <cell r="R34">
            <v>2</v>
          </cell>
          <cell r="U34">
            <v>76</v>
          </cell>
        </row>
        <row r="35">
          <cell r="D35">
            <v>2202301</v>
          </cell>
          <cell r="E35" t="str">
            <v>R1A</v>
          </cell>
          <cell r="F35" t="str">
            <v>OE1P</v>
          </cell>
          <cell r="I35">
            <v>25</v>
          </cell>
          <cell r="J35">
            <v>25</v>
          </cell>
          <cell r="K35">
            <v>0</v>
          </cell>
          <cell r="L35">
            <v>0</v>
          </cell>
          <cell r="M35">
            <v>0</v>
          </cell>
          <cell r="N35">
            <v>14</v>
          </cell>
          <cell r="O35">
            <v>6</v>
          </cell>
          <cell r="P35">
            <v>5</v>
          </cell>
          <cell r="Q35">
            <v>0</v>
          </cell>
          <cell r="R35" t="e">
            <v>#N/A</v>
          </cell>
          <cell r="U35">
            <v>5</v>
          </cell>
        </row>
        <row r="36">
          <cell r="D36">
            <v>2201037</v>
          </cell>
          <cell r="E36" t="str">
            <v>R2A</v>
          </cell>
          <cell r="F36" t="str">
            <v>XGI2</v>
          </cell>
          <cell r="I36">
            <v>50</v>
          </cell>
          <cell r="J36">
            <v>230</v>
          </cell>
          <cell r="K36">
            <v>31</v>
          </cell>
          <cell r="L36">
            <v>100</v>
          </cell>
          <cell r="M36">
            <v>80</v>
          </cell>
          <cell r="N36">
            <v>8</v>
          </cell>
          <cell r="O36">
            <v>15</v>
          </cell>
          <cell r="P36">
            <v>27</v>
          </cell>
          <cell r="Q36">
            <v>0</v>
          </cell>
          <cell r="R36">
            <v>1</v>
          </cell>
          <cell r="U36">
            <v>27</v>
          </cell>
        </row>
        <row r="37">
          <cell r="D37">
            <v>2170755</v>
          </cell>
          <cell r="E37" t="str">
            <v>R2A</v>
          </cell>
          <cell r="F37" t="str">
            <v>GFI2-R</v>
          </cell>
          <cell r="I37" t="e">
            <v>#N/A</v>
          </cell>
          <cell r="J37" t="e">
            <v>#N/A</v>
          </cell>
          <cell r="K37">
            <v>254</v>
          </cell>
          <cell r="L37">
            <v>110</v>
          </cell>
          <cell r="M37">
            <v>12</v>
          </cell>
          <cell r="N37">
            <v>16</v>
          </cell>
          <cell r="O37" t="e">
            <v>#N/A</v>
          </cell>
          <cell r="P37">
            <v>38</v>
          </cell>
          <cell r="Q37">
            <v>0</v>
          </cell>
          <cell r="R37" t="e">
            <v>#N/A</v>
          </cell>
          <cell r="U37">
            <v>38</v>
          </cell>
        </row>
        <row r="38">
          <cell r="D38">
            <v>3030225</v>
          </cell>
          <cell r="E38" t="str">
            <v>R1A</v>
          </cell>
          <cell r="I38">
            <v>692</v>
          </cell>
          <cell r="J38" t="e">
            <v>#N/A</v>
          </cell>
          <cell r="K38">
            <v>0</v>
          </cell>
          <cell r="L38" t="e">
            <v>#N/A</v>
          </cell>
          <cell r="M38" t="e">
            <v>#N/A</v>
          </cell>
          <cell r="N38">
            <v>417</v>
          </cell>
          <cell r="O38">
            <v>190</v>
          </cell>
          <cell r="P38">
            <v>85</v>
          </cell>
          <cell r="Q38">
            <v>23</v>
          </cell>
          <cell r="R38">
            <v>0</v>
          </cell>
          <cell r="S38">
            <v>340</v>
          </cell>
          <cell r="U38">
            <v>108</v>
          </cell>
        </row>
        <row r="39">
          <cell r="D39">
            <v>4050004</v>
          </cell>
          <cell r="E39" t="str">
            <v>04R2A</v>
          </cell>
          <cell r="F39" t="str">
            <v>FAN</v>
          </cell>
          <cell r="I39">
            <v>614</v>
          </cell>
          <cell r="J39">
            <v>614</v>
          </cell>
          <cell r="K39">
            <v>0</v>
          </cell>
          <cell r="L39">
            <v>0</v>
          </cell>
          <cell r="M39">
            <v>0</v>
          </cell>
          <cell r="N39">
            <v>378</v>
          </cell>
          <cell r="O39">
            <v>213</v>
          </cell>
          <cell r="P39">
            <v>23</v>
          </cell>
          <cell r="Q39">
            <v>0</v>
          </cell>
          <cell r="U39">
            <v>23</v>
          </cell>
        </row>
        <row r="40">
          <cell r="D40">
            <v>2203086</v>
          </cell>
          <cell r="E40" t="str">
            <v>R1A</v>
          </cell>
          <cell r="F40" t="str">
            <v>PWR</v>
          </cell>
          <cell r="I40">
            <v>1034</v>
          </cell>
          <cell r="J40">
            <v>1034</v>
          </cell>
          <cell r="K40">
            <v>0</v>
          </cell>
          <cell r="L40">
            <v>0</v>
          </cell>
          <cell r="M40">
            <v>0</v>
          </cell>
          <cell r="N40">
            <v>834</v>
          </cell>
          <cell r="O40">
            <v>166</v>
          </cell>
          <cell r="P40">
            <v>34</v>
          </cell>
          <cell r="Q40">
            <v>0</v>
          </cell>
          <cell r="U40">
            <v>34</v>
          </cell>
        </row>
        <row r="41">
          <cell r="D41">
            <v>2203049</v>
          </cell>
          <cell r="E41" t="str">
            <v>R1A</v>
          </cell>
          <cell r="F41" t="str">
            <v>XCUAE1</v>
          </cell>
          <cell r="I41">
            <v>1283</v>
          </cell>
          <cell r="J41">
            <v>1289</v>
          </cell>
          <cell r="K41">
            <v>0</v>
          </cell>
          <cell r="L41">
            <v>5</v>
          </cell>
          <cell r="M41">
            <v>1</v>
          </cell>
          <cell r="N41">
            <v>834</v>
          </cell>
          <cell r="O41">
            <v>416</v>
          </cell>
          <cell r="P41">
            <v>33</v>
          </cell>
          <cell r="Q41">
            <v>0</v>
          </cell>
          <cell r="U41">
            <v>33</v>
          </cell>
        </row>
        <row r="42">
          <cell r="D42">
            <v>2203099</v>
          </cell>
          <cell r="E42" t="str">
            <v>R1A</v>
          </cell>
          <cell r="F42" t="str">
            <v>S64AE1</v>
          </cell>
          <cell r="I42">
            <v>1591</v>
          </cell>
          <cell r="J42" t="e">
            <v>#N/A</v>
          </cell>
          <cell r="K42">
            <v>0</v>
          </cell>
          <cell r="L42" t="e">
            <v>#N/A</v>
          </cell>
          <cell r="M42">
            <v>0</v>
          </cell>
          <cell r="N42">
            <v>574</v>
          </cell>
          <cell r="O42">
            <v>923</v>
          </cell>
          <cell r="P42">
            <v>94</v>
          </cell>
          <cell r="Q42">
            <v>0</v>
          </cell>
          <cell r="U42">
            <v>94</v>
          </cell>
        </row>
        <row r="43">
          <cell r="D43">
            <v>2203100</v>
          </cell>
          <cell r="E43" t="str">
            <v>R1A</v>
          </cell>
          <cell r="F43" t="str">
            <v>S64AE2</v>
          </cell>
          <cell r="I43">
            <v>438</v>
          </cell>
          <cell r="J43" t="e">
            <v>#N/A</v>
          </cell>
          <cell r="K43">
            <v>0</v>
          </cell>
          <cell r="L43" t="e">
            <v>#N/A</v>
          </cell>
          <cell r="M43">
            <v>0</v>
          </cell>
          <cell r="N43">
            <v>251</v>
          </cell>
          <cell r="O43">
            <v>177</v>
          </cell>
          <cell r="P43">
            <v>10</v>
          </cell>
          <cell r="Q43">
            <v>0</v>
          </cell>
          <cell r="U43">
            <v>10</v>
          </cell>
        </row>
        <row r="44">
          <cell r="D44">
            <v>2203080</v>
          </cell>
          <cell r="E44" t="str">
            <v>R1A</v>
          </cell>
          <cell r="I44">
            <v>991</v>
          </cell>
          <cell r="J44">
            <v>991</v>
          </cell>
          <cell r="K44">
            <v>0</v>
          </cell>
          <cell r="L44">
            <v>0</v>
          </cell>
          <cell r="M44">
            <v>0</v>
          </cell>
          <cell r="N44">
            <v>461</v>
          </cell>
          <cell r="O44">
            <v>460</v>
          </cell>
          <cell r="P44">
            <v>70</v>
          </cell>
          <cell r="Q44">
            <v>5</v>
          </cell>
          <cell r="U44">
            <v>75</v>
          </cell>
        </row>
        <row r="45">
          <cell r="D45">
            <v>3030227</v>
          </cell>
          <cell r="E45" t="str">
            <v>R1A</v>
          </cell>
          <cell r="I45">
            <v>1988</v>
          </cell>
          <cell r="J45" t="e">
            <v>#N/A</v>
          </cell>
          <cell r="K45">
            <v>0</v>
          </cell>
          <cell r="L45" t="e">
            <v>#N/A</v>
          </cell>
          <cell r="M45">
            <v>0</v>
          </cell>
          <cell r="N45">
            <v>1129</v>
          </cell>
          <cell r="O45">
            <v>327</v>
          </cell>
          <cell r="P45">
            <v>532</v>
          </cell>
          <cell r="Q45">
            <v>36</v>
          </cell>
          <cell r="R45">
            <v>133</v>
          </cell>
          <cell r="S45">
            <v>530</v>
          </cell>
          <cell r="U45">
            <v>568</v>
          </cell>
        </row>
        <row r="46">
          <cell r="D46">
            <v>2203146</v>
          </cell>
          <cell r="E46" t="str">
            <v>R1B</v>
          </cell>
          <cell r="F46" t="str">
            <v>XCUAF1</v>
          </cell>
          <cell r="I46">
            <v>3203</v>
          </cell>
          <cell r="J46" t="e">
            <v>#N/A</v>
          </cell>
          <cell r="K46">
            <v>0</v>
          </cell>
          <cell r="L46" t="e">
            <v>#N/A</v>
          </cell>
          <cell r="M46">
            <v>0</v>
          </cell>
          <cell r="N46">
            <v>1688</v>
          </cell>
          <cell r="O46">
            <v>931</v>
          </cell>
          <cell r="P46">
            <v>584</v>
          </cell>
          <cell r="Q46">
            <v>28</v>
          </cell>
          <cell r="U46">
            <v>612</v>
          </cell>
        </row>
        <row r="47">
          <cell r="D47">
            <v>4050002</v>
          </cell>
          <cell r="E47" t="str">
            <v>42R1A</v>
          </cell>
          <cell r="F47" t="str">
            <v>FAN</v>
          </cell>
          <cell r="I47">
            <v>5640</v>
          </cell>
          <cell r="J47">
            <v>6917</v>
          </cell>
          <cell r="K47">
            <v>0</v>
          </cell>
          <cell r="L47">
            <v>1277</v>
          </cell>
          <cell r="M47">
            <v>0</v>
          </cell>
          <cell r="N47">
            <v>1485</v>
          </cell>
          <cell r="O47">
            <v>2395</v>
          </cell>
          <cell r="P47">
            <v>1760</v>
          </cell>
          <cell r="Q47">
            <v>307</v>
          </cell>
          <cell r="U47">
            <v>2067</v>
          </cell>
        </row>
        <row r="48">
          <cell r="D48">
            <v>2201780</v>
          </cell>
          <cell r="E48" t="str">
            <v>R1A</v>
          </cell>
          <cell r="F48" t="str">
            <v>PWR</v>
          </cell>
          <cell r="I48">
            <v>66784</v>
          </cell>
          <cell r="J48">
            <v>81209</v>
          </cell>
          <cell r="K48">
            <v>0</v>
          </cell>
          <cell r="L48">
            <v>14425</v>
          </cell>
          <cell r="M48">
            <v>0</v>
          </cell>
          <cell r="N48">
            <v>21868</v>
          </cell>
          <cell r="O48">
            <v>24350</v>
          </cell>
          <cell r="P48">
            <v>20566</v>
          </cell>
          <cell r="Q48">
            <v>4192</v>
          </cell>
          <cell r="U48">
            <v>24758</v>
          </cell>
        </row>
        <row r="49">
          <cell r="D49">
            <v>2203097</v>
          </cell>
          <cell r="E49" t="str">
            <v>R1A</v>
          </cell>
          <cell r="I49">
            <v>1188</v>
          </cell>
          <cell r="J49">
            <v>1188</v>
          </cell>
          <cell r="K49">
            <v>0</v>
          </cell>
          <cell r="L49">
            <v>0</v>
          </cell>
          <cell r="M49">
            <v>0</v>
          </cell>
          <cell r="N49">
            <v>602</v>
          </cell>
          <cell r="O49">
            <v>473</v>
          </cell>
          <cell r="P49">
            <v>113</v>
          </cell>
          <cell r="Q49">
            <v>8</v>
          </cell>
          <cell r="U49">
            <v>121</v>
          </cell>
        </row>
        <row r="50">
          <cell r="D50">
            <v>2203093</v>
          </cell>
          <cell r="E50" t="str">
            <v>R1A</v>
          </cell>
          <cell r="F50" t="str">
            <v>PGAE4</v>
          </cell>
          <cell r="I50">
            <v>1148</v>
          </cell>
          <cell r="J50" t="e">
            <v>#N/A</v>
          </cell>
          <cell r="K50">
            <v>0</v>
          </cell>
          <cell r="L50" t="e">
            <v>#N/A</v>
          </cell>
          <cell r="M50">
            <v>0</v>
          </cell>
          <cell r="N50">
            <v>717</v>
          </cell>
          <cell r="O50">
            <v>369</v>
          </cell>
          <cell r="P50">
            <v>62</v>
          </cell>
          <cell r="Q50">
            <v>8</v>
          </cell>
          <cell r="U50">
            <v>70</v>
          </cell>
        </row>
        <row r="51">
          <cell r="D51">
            <v>2203094</v>
          </cell>
          <cell r="E51" t="str">
            <v>R1A</v>
          </cell>
          <cell r="I51">
            <v>2981</v>
          </cell>
          <cell r="J51">
            <v>2981</v>
          </cell>
          <cell r="K51">
            <v>0</v>
          </cell>
          <cell r="L51">
            <v>0</v>
          </cell>
          <cell r="M51">
            <v>0</v>
          </cell>
          <cell r="N51">
            <v>1984</v>
          </cell>
          <cell r="O51">
            <v>606</v>
          </cell>
          <cell r="P51">
            <v>391</v>
          </cell>
          <cell r="Q51">
            <v>23</v>
          </cell>
          <cell r="U51">
            <v>414</v>
          </cell>
        </row>
        <row r="52">
          <cell r="D52">
            <v>2203073</v>
          </cell>
          <cell r="E52" t="str">
            <v>R1A</v>
          </cell>
          <cell r="F52" t="str">
            <v>SEAEA</v>
          </cell>
          <cell r="I52">
            <v>3461</v>
          </cell>
          <cell r="J52">
            <v>3461</v>
          </cell>
          <cell r="K52">
            <v>0</v>
          </cell>
          <cell r="L52">
            <v>0</v>
          </cell>
          <cell r="M52">
            <v>0</v>
          </cell>
          <cell r="N52">
            <v>2223</v>
          </cell>
          <cell r="O52">
            <v>409</v>
          </cell>
          <cell r="P52">
            <v>829</v>
          </cell>
          <cell r="Q52">
            <v>23</v>
          </cell>
          <cell r="U52">
            <v>852</v>
          </cell>
        </row>
        <row r="53">
          <cell r="D53">
            <v>2203096</v>
          </cell>
          <cell r="E53" t="str">
            <v>R1A</v>
          </cell>
          <cell r="F53" t="str">
            <v>S4AE4</v>
          </cell>
          <cell r="I53">
            <v>4053</v>
          </cell>
          <cell r="J53" t="e">
            <v>#N/A</v>
          </cell>
          <cell r="K53">
            <v>0</v>
          </cell>
          <cell r="L53" t="e">
            <v>#N/A</v>
          </cell>
          <cell r="M53">
            <v>0</v>
          </cell>
          <cell r="N53">
            <v>1796</v>
          </cell>
          <cell r="O53">
            <v>1027</v>
          </cell>
          <cell r="P53">
            <v>1230</v>
          </cell>
          <cell r="Q53">
            <v>27</v>
          </cell>
          <cell r="U53">
            <v>1257</v>
          </cell>
        </row>
        <row r="54">
          <cell r="D54">
            <v>2203095</v>
          </cell>
          <cell r="E54" t="str">
            <v>R1A</v>
          </cell>
          <cell r="F54" t="str">
            <v>S1AE8</v>
          </cell>
          <cell r="I54">
            <v>1930</v>
          </cell>
          <cell r="J54" t="e">
            <v>#N/A</v>
          </cell>
          <cell r="K54">
            <v>0</v>
          </cell>
          <cell r="L54" t="e">
            <v>#N/A</v>
          </cell>
          <cell r="M54">
            <v>0</v>
          </cell>
          <cell r="N54">
            <v>1148</v>
          </cell>
          <cell r="O54">
            <v>666</v>
          </cell>
          <cell r="P54">
            <v>116</v>
          </cell>
          <cell r="Q54">
            <v>0</v>
          </cell>
          <cell r="U54">
            <v>116</v>
          </cell>
        </row>
        <row r="55">
          <cell r="D55">
            <v>3699392</v>
          </cell>
          <cell r="E55" t="str">
            <v>R1A</v>
          </cell>
          <cell r="F55" t="str">
            <v>IEAE32</v>
          </cell>
          <cell r="I55">
            <v>2025</v>
          </cell>
          <cell r="J55">
            <v>2025</v>
          </cell>
          <cell r="K55">
            <v>0</v>
          </cell>
          <cell r="L55">
            <v>0</v>
          </cell>
          <cell r="M55">
            <v>0</v>
          </cell>
          <cell r="N55">
            <v>1439</v>
          </cell>
          <cell r="O55">
            <v>301</v>
          </cell>
          <cell r="P55">
            <v>285</v>
          </cell>
          <cell r="Q55">
            <v>13</v>
          </cell>
          <cell r="U55">
            <v>298</v>
          </cell>
        </row>
        <row r="56">
          <cell r="D56">
            <v>2203099</v>
          </cell>
          <cell r="E56" t="str">
            <v>R1A</v>
          </cell>
          <cell r="F56" t="str">
            <v>S64AE1</v>
          </cell>
          <cell r="I56">
            <v>1591</v>
          </cell>
          <cell r="J56" t="e">
            <v>#N/A</v>
          </cell>
          <cell r="K56">
            <v>0</v>
          </cell>
          <cell r="L56" t="e">
            <v>#N/A</v>
          </cell>
          <cell r="M56">
            <v>0</v>
          </cell>
          <cell r="N56">
            <v>574</v>
          </cell>
          <cell r="O56">
            <v>923</v>
          </cell>
          <cell r="P56">
            <v>94</v>
          </cell>
          <cell r="Q56">
            <v>0</v>
          </cell>
          <cell r="U56">
            <v>94</v>
          </cell>
        </row>
        <row r="57">
          <cell r="D57">
            <v>2203098</v>
          </cell>
          <cell r="E57" t="str">
            <v>R1A</v>
          </cell>
          <cell r="F57" t="str">
            <v>S16AE4</v>
          </cell>
          <cell r="I57">
            <v>1412</v>
          </cell>
          <cell r="J57" t="e">
            <v>#N/A</v>
          </cell>
          <cell r="K57">
            <v>0</v>
          </cell>
          <cell r="L57" t="e">
            <v>#N/A</v>
          </cell>
          <cell r="M57">
            <v>0</v>
          </cell>
          <cell r="N57">
            <v>948</v>
          </cell>
          <cell r="O57">
            <v>427</v>
          </cell>
          <cell r="P57">
            <v>37</v>
          </cell>
          <cell r="Q57">
            <v>0</v>
          </cell>
          <cell r="U57">
            <v>37</v>
          </cell>
        </row>
        <row r="58">
          <cell r="D58">
            <v>2203100</v>
          </cell>
          <cell r="E58" t="str">
            <v>R1A</v>
          </cell>
          <cell r="F58" t="str">
            <v>S64AE2</v>
          </cell>
          <cell r="I58">
            <v>438</v>
          </cell>
          <cell r="J58" t="e">
            <v>#N/A</v>
          </cell>
          <cell r="K58">
            <v>0</v>
          </cell>
          <cell r="L58" t="e">
            <v>#N/A</v>
          </cell>
          <cell r="M58">
            <v>0</v>
          </cell>
          <cell r="N58">
            <v>251</v>
          </cell>
          <cell r="O58">
            <v>177</v>
          </cell>
          <cell r="P58">
            <v>10</v>
          </cell>
          <cell r="Q58">
            <v>0</v>
          </cell>
          <cell r="U58">
            <v>10</v>
          </cell>
        </row>
        <row r="59">
          <cell r="D59">
            <v>2203080</v>
          </cell>
          <cell r="E59" t="str">
            <v>R1A</v>
          </cell>
          <cell r="I59">
            <v>991</v>
          </cell>
          <cell r="J59">
            <v>991</v>
          </cell>
          <cell r="K59">
            <v>0</v>
          </cell>
          <cell r="L59">
            <v>0</v>
          </cell>
          <cell r="M59">
            <v>0</v>
          </cell>
          <cell r="N59">
            <v>461</v>
          </cell>
          <cell r="O59">
            <v>460</v>
          </cell>
          <cell r="P59">
            <v>70</v>
          </cell>
          <cell r="Q59">
            <v>5</v>
          </cell>
          <cell r="U59">
            <v>75</v>
          </cell>
        </row>
        <row r="60">
          <cell r="D60">
            <v>3030225</v>
          </cell>
          <cell r="E60" t="str">
            <v>R1A</v>
          </cell>
          <cell r="I60">
            <v>692</v>
          </cell>
          <cell r="J60" t="e">
            <v>#N/A</v>
          </cell>
          <cell r="K60">
            <v>0</v>
          </cell>
          <cell r="L60" t="e">
            <v>#N/A</v>
          </cell>
          <cell r="M60" t="e">
            <v>#N/A</v>
          </cell>
          <cell r="N60">
            <v>417</v>
          </cell>
          <cell r="O60">
            <v>190</v>
          </cell>
          <cell r="P60">
            <v>85</v>
          </cell>
          <cell r="Q60">
            <v>23</v>
          </cell>
          <cell r="R60">
            <v>132</v>
          </cell>
          <cell r="S60">
            <v>219</v>
          </cell>
          <cell r="U60">
            <v>108</v>
          </cell>
        </row>
        <row r="61">
          <cell r="D61">
            <v>2204545</v>
          </cell>
          <cell r="E61" t="str">
            <v>-GCR1A                                             </v>
          </cell>
          <cell r="F61" t="str">
            <v>XCUAE2</v>
          </cell>
          <cell r="I61" t="e">
            <v>#N/A</v>
          </cell>
          <cell r="J61" t="e">
            <v>#N/A</v>
          </cell>
          <cell r="K61" t="e">
            <v>#N/A</v>
          </cell>
          <cell r="L61" t="e">
            <v>#N/A</v>
          </cell>
          <cell r="M61" t="e">
            <v>#N/A</v>
          </cell>
          <cell r="N61" t="e">
            <v>#N/A</v>
          </cell>
          <cell r="O61">
            <v>326</v>
          </cell>
          <cell r="P61">
            <v>342</v>
          </cell>
          <cell r="Q61">
            <v>80</v>
          </cell>
          <cell r="U61">
            <v>422</v>
          </cell>
        </row>
        <row r="62">
          <cell r="D62">
            <v>2204428</v>
          </cell>
          <cell r="E62" t="str">
            <v>R2A</v>
          </cell>
          <cell r="F62" t="str">
            <v>PWR</v>
          </cell>
          <cell r="I62" t="e">
            <v>#N/A</v>
          </cell>
          <cell r="J62" t="e">
            <v>#N/A</v>
          </cell>
          <cell r="K62" t="e">
            <v>#N/A</v>
          </cell>
          <cell r="L62" t="e">
            <v>#N/A</v>
          </cell>
          <cell r="M62" t="e">
            <v>#N/A</v>
          </cell>
          <cell r="N62" t="e">
            <v>#N/A</v>
          </cell>
          <cell r="O62">
            <v>314</v>
          </cell>
          <cell r="P62">
            <v>361</v>
          </cell>
          <cell r="Q62">
            <v>46</v>
          </cell>
          <cell r="U62">
            <v>407</v>
          </cell>
        </row>
        <row r="63">
          <cell r="D63">
            <v>4130000</v>
          </cell>
          <cell r="E63" t="str">
            <v>51R1A</v>
          </cell>
          <cell r="F63" t="str">
            <v>FAN</v>
          </cell>
          <cell r="I63">
            <v>292</v>
          </cell>
          <cell r="J63">
            <v>292</v>
          </cell>
          <cell r="K63">
            <v>0</v>
          </cell>
          <cell r="L63">
            <v>0</v>
          </cell>
          <cell r="M63">
            <v>0</v>
          </cell>
          <cell r="O63">
            <v>111</v>
          </cell>
          <cell r="P63">
            <v>181</v>
          </cell>
          <cell r="Q63">
            <v>23</v>
          </cell>
          <cell r="U63">
            <v>204</v>
          </cell>
        </row>
        <row r="64">
          <cell r="D64">
            <v>2204229</v>
          </cell>
          <cell r="E64" t="e">
            <v>#NAME?</v>
          </cell>
          <cell r="F64" t="str">
            <v>S64AF1</v>
          </cell>
          <cell r="I64" t="e">
            <v>#N/A</v>
          </cell>
          <cell r="J64" t="e">
            <v>#N/A</v>
          </cell>
          <cell r="K64">
            <v>0</v>
          </cell>
          <cell r="L64">
            <v>0</v>
          </cell>
          <cell r="M64">
            <v>0</v>
          </cell>
          <cell r="N64" t="e">
            <v>#N/A</v>
          </cell>
          <cell r="O64">
            <v>506</v>
          </cell>
          <cell r="P64">
            <v>533</v>
          </cell>
          <cell r="Q64">
            <v>56</v>
          </cell>
          <cell r="U64">
            <v>589</v>
          </cell>
        </row>
        <row r="65">
          <cell r="D65">
            <v>3030227</v>
          </cell>
          <cell r="E65" t="str">
            <v>R2A</v>
          </cell>
          <cell r="I65">
            <v>1988</v>
          </cell>
          <cell r="J65" t="e">
            <v>#N/A</v>
          </cell>
          <cell r="K65">
            <v>0</v>
          </cell>
          <cell r="L65" t="e">
            <v>#N/A</v>
          </cell>
          <cell r="M65">
            <v>0</v>
          </cell>
          <cell r="N65">
            <v>1129</v>
          </cell>
          <cell r="O65">
            <v>327</v>
          </cell>
          <cell r="P65">
            <v>532</v>
          </cell>
          <cell r="Q65">
            <v>84</v>
          </cell>
          <cell r="R65">
            <v>684</v>
          </cell>
          <cell r="S65">
            <v>600</v>
          </cell>
          <cell r="U65">
            <v>616</v>
          </cell>
        </row>
        <row r="66">
          <cell r="D66">
            <v>2204561</v>
          </cell>
          <cell r="E66" t="e">
            <v>#NAME?</v>
          </cell>
          <cell r="F66" t="str">
            <v>XCUAF2</v>
          </cell>
          <cell r="I66" t="e">
            <v>#N/A</v>
          </cell>
          <cell r="J66" t="e">
            <v>#N/A</v>
          </cell>
          <cell r="K66">
            <v>0</v>
          </cell>
          <cell r="L66">
            <v>0</v>
          </cell>
          <cell r="M66">
            <v>0</v>
          </cell>
          <cell r="N66" t="e">
            <v>#N/A</v>
          </cell>
          <cell r="O66">
            <v>207</v>
          </cell>
          <cell r="P66">
            <v>1498</v>
          </cell>
          <cell r="Q66">
            <v>303</v>
          </cell>
          <cell r="U66">
            <v>1801</v>
          </cell>
        </row>
        <row r="67">
          <cell r="D67">
            <v>2204387</v>
          </cell>
          <cell r="E67" t="str">
            <v>R1A</v>
          </cell>
          <cell r="F67" t="str">
            <v>PWR</v>
          </cell>
          <cell r="I67" t="e">
            <v>#N/A</v>
          </cell>
          <cell r="J67" t="e">
            <v>#N/A</v>
          </cell>
          <cell r="K67">
            <v>0</v>
          </cell>
          <cell r="L67">
            <v>0</v>
          </cell>
          <cell r="M67">
            <v>0</v>
          </cell>
          <cell r="N67" t="e">
            <v>#N/A</v>
          </cell>
          <cell r="O67">
            <v>243</v>
          </cell>
          <cell r="P67">
            <v>1525</v>
          </cell>
          <cell r="Q67">
            <v>176</v>
          </cell>
          <cell r="U67">
            <v>1701</v>
          </cell>
        </row>
        <row r="68">
          <cell r="D68">
            <v>4130000</v>
          </cell>
          <cell r="E68" t="str">
            <v>46R1A</v>
          </cell>
          <cell r="F68" t="str">
            <v>FAN</v>
          </cell>
          <cell r="I68" t="e">
            <v>#N/A</v>
          </cell>
          <cell r="J68" t="e">
            <v>#N/A</v>
          </cell>
          <cell r="K68">
            <v>0</v>
          </cell>
          <cell r="L68">
            <v>0</v>
          </cell>
          <cell r="M68">
            <v>0</v>
          </cell>
          <cell r="N68" t="e">
            <v>#N/A</v>
          </cell>
          <cell r="O68">
            <v>95</v>
          </cell>
          <cell r="P68">
            <v>764</v>
          </cell>
          <cell r="Q68">
            <v>88</v>
          </cell>
          <cell r="U68">
            <v>852</v>
          </cell>
        </row>
        <row r="69">
          <cell r="D69">
            <v>3699417</v>
          </cell>
          <cell r="E69" t="e">
            <v>#NAME?</v>
          </cell>
          <cell r="F69" t="str">
            <v>IEAF32</v>
          </cell>
          <cell r="I69" t="e">
            <v>#N/A</v>
          </cell>
          <cell r="J69" t="e">
            <v>#N/A</v>
          </cell>
          <cell r="K69">
            <v>0</v>
          </cell>
          <cell r="L69">
            <v>0</v>
          </cell>
          <cell r="M69">
            <v>0</v>
          </cell>
          <cell r="N69" t="e">
            <v>#N/A</v>
          </cell>
          <cell r="O69">
            <v>175</v>
          </cell>
          <cell r="P69">
            <v>980</v>
          </cell>
          <cell r="Q69">
            <v>339</v>
          </cell>
          <cell r="U69">
            <v>1319</v>
          </cell>
        </row>
        <row r="70">
          <cell r="D70">
            <v>2204541</v>
          </cell>
          <cell r="E70" t="e">
            <v>#NAME?</v>
          </cell>
          <cell r="F70" t="str">
            <v>S16AF1</v>
          </cell>
          <cell r="I70" t="e">
            <v>#N/A</v>
          </cell>
          <cell r="J70" t="e">
            <v>#N/A</v>
          </cell>
          <cell r="K70">
            <v>0</v>
          </cell>
          <cell r="L70">
            <v>0</v>
          </cell>
          <cell r="M70">
            <v>0</v>
          </cell>
          <cell r="N70" t="e">
            <v>#N/A</v>
          </cell>
          <cell r="O70">
            <v>189</v>
          </cell>
          <cell r="P70">
            <v>744</v>
          </cell>
          <cell r="Q70">
            <v>170</v>
          </cell>
          <cell r="U70">
            <v>914</v>
          </cell>
        </row>
        <row r="71">
          <cell r="D71">
            <v>2204544</v>
          </cell>
          <cell r="E71" t="e">
            <v>#NAME?</v>
          </cell>
          <cell r="F71" t="str">
            <v>PETAFA</v>
          </cell>
          <cell r="I71" t="e">
            <v>#N/A</v>
          </cell>
          <cell r="J71" t="e">
            <v>#N/A</v>
          </cell>
          <cell r="K71">
            <v>0</v>
          </cell>
          <cell r="L71">
            <v>0</v>
          </cell>
          <cell r="M71">
            <v>0</v>
          </cell>
          <cell r="N71" t="e">
            <v>#N/A</v>
          </cell>
          <cell r="O71">
            <v>59</v>
          </cell>
          <cell r="P71">
            <v>196</v>
          </cell>
          <cell r="Q71">
            <v>234</v>
          </cell>
          <cell r="U71">
            <v>430</v>
          </cell>
        </row>
        <row r="72">
          <cell r="D72">
            <v>2204543</v>
          </cell>
          <cell r="E72" t="e">
            <v>#NAME?</v>
          </cell>
          <cell r="F72" t="str">
            <v>PGAF8</v>
          </cell>
          <cell r="I72" t="e">
            <v>#N/A</v>
          </cell>
          <cell r="J72" t="e">
            <v>#N/A</v>
          </cell>
          <cell r="K72">
            <v>0</v>
          </cell>
          <cell r="L72">
            <v>0</v>
          </cell>
          <cell r="M72">
            <v>0</v>
          </cell>
          <cell r="N72" t="e">
            <v>#N/A</v>
          </cell>
          <cell r="O72">
            <v>449</v>
          </cell>
          <cell r="P72">
            <v>1581</v>
          </cell>
          <cell r="Q72">
            <v>465</v>
          </cell>
          <cell r="U72">
            <v>2046</v>
          </cell>
        </row>
        <row r="73">
          <cell r="D73">
            <v>2204700</v>
          </cell>
          <cell r="E73" t="e">
            <v>#NAME?</v>
          </cell>
          <cell r="P73">
            <v>567</v>
          </cell>
          <cell r="Q73">
            <v>248</v>
          </cell>
          <cell r="U73">
            <v>815</v>
          </cell>
        </row>
        <row r="74">
          <cell r="D74">
            <v>2204701</v>
          </cell>
          <cell r="E74" t="e">
            <v>#NAME?</v>
          </cell>
          <cell r="P74">
            <v>114</v>
          </cell>
          <cell r="Q74">
            <v>35</v>
          </cell>
          <cell r="U74">
            <v>149</v>
          </cell>
        </row>
        <row r="75">
          <cell r="D75">
            <v>2204702</v>
          </cell>
          <cell r="E75" t="e">
            <v>#NAME?</v>
          </cell>
          <cell r="P75">
            <v>209</v>
          </cell>
          <cell r="Q75">
            <v>138</v>
          </cell>
          <cell r="U75">
            <v>347</v>
          </cell>
        </row>
        <row r="76">
          <cell r="D76">
            <v>2204703</v>
          </cell>
          <cell r="E76" t="e">
            <v>#NAME?</v>
          </cell>
          <cell r="P76">
            <v>0</v>
          </cell>
          <cell r="Q76">
            <v>0</v>
          </cell>
          <cell r="U76">
            <v>0</v>
          </cell>
        </row>
        <row r="77">
          <cell r="D77">
            <v>2204704</v>
          </cell>
          <cell r="E77" t="e">
            <v>#NAME?</v>
          </cell>
          <cell r="P77">
            <v>880</v>
          </cell>
          <cell r="Q77">
            <v>50</v>
          </cell>
          <cell r="U77">
            <v>930</v>
          </cell>
        </row>
        <row r="78">
          <cell r="D78">
            <v>2204559</v>
          </cell>
          <cell r="E78" t="e">
            <v>#NAME?</v>
          </cell>
          <cell r="F78" t="str">
            <v>SEAFA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20</v>
          </cell>
          <cell r="P78">
            <v>258</v>
          </cell>
          <cell r="Q78">
            <v>18</v>
          </cell>
          <cell r="U78">
            <v>276</v>
          </cell>
        </row>
        <row r="79">
          <cell r="D79" t="str">
            <v>2134_05</v>
          </cell>
          <cell r="E79" t="str">
            <v>5-HL7001</v>
          </cell>
          <cell r="I79">
            <v>3751</v>
          </cell>
          <cell r="J79">
            <v>4501</v>
          </cell>
          <cell r="K79" t="e">
            <v>#N/A</v>
          </cell>
          <cell r="N79">
            <v>1370</v>
          </cell>
          <cell r="P79" t="e">
            <v>#N/A</v>
          </cell>
          <cell r="Q79" t="e">
            <v>#N/A</v>
          </cell>
          <cell r="U79" t="e">
            <v>#N/A</v>
          </cell>
        </row>
        <row r="80">
          <cell r="D80" t="str">
            <v>2134_05</v>
          </cell>
          <cell r="E80" t="str">
            <v>5-HL7002</v>
          </cell>
          <cell r="I80">
            <v>17936</v>
          </cell>
          <cell r="J80">
            <v>23236</v>
          </cell>
          <cell r="K80" t="e">
            <v>#N/A</v>
          </cell>
          <cell r="N80">
            <v>6857</v>
          </cell>
          <cell r="P80" t="e">
            <v>#N/A</v>
          </cell>
          <cell r="Q80" t="e">
            <v>#N/A</v>
          </cell>
          <cell r="U80" t="e">
            <v>#N/A</v>
          </cell>
        </row>
        <row r="81">
          <cell r="D81" t="str">
            <v>2134_05</v>
          </cell>
          <cell r="E81" t="str">
            <v>5-HL7003</v>
          </cell>
          <cell r="I81">
            <v>1260</v>
          </cell>
          <cell r="J81">
            <v>1400</v>
          </cell>
          <cell r="K81" t="e">
            <v>#N/A</v>
          </cell>
          <cell r="N81">
            <v>220</v>
          </cell>
          <cell r="P81" t="e">
            <v>#N/A</v>
          </cell>
          <cell r="Q81" t="e">
            <v>#N/A</v>
          </cell>
          <cell r="U81" t="e">
            <v>#N/A</v>
          </cell>
        </row>
        <row r="82">
          <cell r="D82" t="str">
            <v>2134_05</v>
          </cell>
          <cell r="E82" t="str">
            <v>5-HL7004</v>
          </cell>
          <cell r="I82">
            <v>26506</v>
          </cell>
          <cell r="J82">
            <v>31997</v>
          </cell>
          <cell r="K82" t="e">
            <v>#N/A</v>
          </cell>
          <cell r="N82">
            <v>10562</v>
          </cell>
          <cell r="P82" t="e">
            <v>#N/A</v>
          </cell>
          <cell r="Q82" t="e">
            <v>#N/A</v>
          </cell>
          <cell r="U82" t="e">
            <v>#N/A</v>
          </cell>
        </row>
        <row r="83">
          <cell r="D83" t="str">
            <v>2134_05</v>
          </cell>
          <cell r="E83" t="str">
            <v>5-HL7005</v>
          </cell>
          <cell r="I83">
            <v>26831</v>
          </cell>
          <cell r="J83">
            <v>32453</v>
          </cell>
          <cell r="K83" t="e">
            <v>#N/A</v>
          </cell>
          <cell r="N83">
            <v>11276</v>
          </cell>
          <cell r="P83" t="e">
            <v>#N/A</v>
          </cell>
          <cell r="Q83" t="e">
            <v>#N/A</v>
          </cell>
          <cell r="U83" t="e">
            <v>#N/A</v>
          </cell>
        </row>
        <row r="84">
          <cell r="D84" t="str">
            <v>2134_05</v>
          </cell>
          <cell r="E84" t="str">
            <v>5-HL7006</v>
          </cell>
          <cell r="I84">
            <v>1276</v>
          </cell>
          <cell r="J84">
            <v>1497</v>
          </cell>
          <cell r="K84" t="e">
            <v>#N/A</v>
          </cell>
          <cell r="N84">
            <v>226</v>
          </cell>
          <cell r="P84" t="e">
            <v>#N/A</v>
          </cell>
          <cell r="Q84" t="e">
            <v>#N/A</v>
          </cell>
          <cell r="U84" t="e">
            <v>#N/A</v>
          </cell>
        </row>
        <row r="85">
          <cell r="D85" t="str">
            <v>2134_05</v>
          </cell>
          <cell r="E85" t="str">
            <v>5-HL7007</v>
          </cell>
          <cell r="I85">
            <v>1260</v>
          </cell>
          <cell r="J85">
            <v>1681</v>
          </cell>
          <cell r="K85" t="e">
            <v>#N/A</v>
          </cell>
          <cell r="N85">
            <v>210</v>
          </cell>
          <cell r="P85" t="e">
            <v>#N/A</v>
          </cell>
          <cell r="Q85" t="e">
            <v>#N/A</v>
          </cell>
          <cell r="U85" t="e">
            <v>#N/A</v>
          </cell>
        </row>
        <row r="86">
          <cell r="D86" t="str">
            <v>2134_05</v>
          </cell>
          <cell r="E86" t="str">
            <v>7-HL7008</v>
          </cell>
          <cell r="I86">
            <v>6225</v>
          </cell>
          <cell r="J86">
            <v>6725</v>
          </cell>
          <cell r="K86" t="e">
            <v>#N/A</v>
          </cell>
          <cell r="N86">
            <v>3500</v>
          </cell>
          <cell r="P86" t="e">
            <v>#N/A</v>
          </cell>
          <cell r="Q86" t="e">
            <v>#N/A</v>
          </cell>
          <cell r="U86" t="e">
            <v>#N/A</v>
          </cell>
        </row>
        <row r="87">
          <cell r="D87" t="str">
            <v>2134_05</v>
          </cell>
          <cell r="E87" t="str">
            <v>7-HL7009</v>
          </cell>
          <cell r="I87">
            <v>29185</v>
          </cell>
          <cell r="J87">
            <v>33318</v>
          </cell>
          <cell r="K87" t="e">
            <v>#N/A</v>
          </cell>
          <cell r="N87">
            <v>14814</v>
          </cell>
          <cell r="P87" t="e">
            <v>#N/A</v>
          </cell>
          <cell r="Q87" t="e">
            <v>#N/A</v>
          </cell>
          <cell r="U87" t="e">
            <v>#N/A</v>
          </cell>
        </row>
        <row r="88">
          <cell r="D88" t="str">
            <v>2134_05</v>
          </cell>
          <cell r="E88" t="str">
            <v>7-HL7010</v>
          </cell>
          <cell r="I88">
            <v>1834</v>
          </cell>
          <cell r="J88">
            <v>1904</v>
          </cell>
          <cell r="K88" t="e">
            <v>#N/A</v>
          </cell>
          <cell r="N88">
            <v>450</v>
          </cell>
          <cell r="P88" t="e">
            <v>#N/A</v>
          </cell>
          <cell r="Q88" t="e">
            <v>#N/A</v>
          </cell>
          <cell r="U88" t="e">
            <v>#N/A</v>
          </cell>
        </row>
        <row r="89">
          <cell r="D89" t="str">
            <v>2134_05</v>
          </cell>
          <cell r="E89" t="str">
            <v>5-HL7010</v>
          </cell>
          <cell r="I89">
            <v>0</v>
          </cell>
          <cell r="J89">
            <v>0</v>
          </cell>
          <cell r="K89" t="e">
            <v>#N/A</v>
          </cell>
          <cell r="N89" t="e">
            <v>#N/A</v>
          </cell>
          <cell r="P89" t="e">
            <v>#N/A</v>
          </cell>
          <cell r="Q89" t="e">
            <v>#N/A</v>
          </cell>
          <cell r="U89" t="e">
            <v>#N/A</v>
          </cell>
        </row>
        <row r="90">
          <cell r="D90" t="str">
            <v>2134_05</v>
          </cell>
          <cell r="E90" t="str">
            <v>7-HL7011</v>
          </cell>
          <cell r="I90">
            <v>49929</v>
          </cell>
          <cell r="J90">
            <v>53127</v>
          </cell>
          <cell r="K90" t="e">
            <v>#N/A</v>
          </cell>
          <cell r="N90">
            <v>32108</v>
          </cell>
          <cell r="P90" t="e">
            <v>#N/A</v>
          </cell>
          <cell r="Q90" t="e">
            <v>#N/A</v>
          </cell>
          <cell r="U90" t="e">
            <v>#N/A</v>
          </cell>
        </row>
        <row r="91">
          <cell r="D91" t="str">
            <v>2134_05</v>
          </cell>
          <cell r="E91" t="str">
            <v>7-HL7012</v>
          </cell>
          <cell r="I91">
            <v>52941</v>
          </cell>
          <cell r="J91">
            <v>56242</v>
          </cell>
          <cell r="K91" t="e">
            <v>#N/A</v>
          </cell>
          <cell r="N91">
            <v>33940</v>
          </cell>
          <cell r="P91" t="e">
            <v>#N/A</v>
          </cell>
          <cell r="Q91" t="e">
            <v>#N/A</v>
          </cell>
          <cell r="U91" t="e">
            <v>#N/A</v>
          </cell>
        </row>
        <row r="92">
          <cell r="D92" t="str">
            <v>2134_05</v>
          </cell>
          <cell r="E92" t="str">
            <v>7-HL7013</v>
          </cell>
          <cell r="I92">
            <v>2279</v>
          </cell>
          <cell r="J92">
            <v>2429</v>
          </cell>
          <cell r="K92" t="e">
            <v>#N/A</v>
          </cell>
          <cell r="N92">
            <v>520</v>
          </cell>
          <cell r="P92" t="e">
            <v>#N/A</v>
          </cell>
          <cell r="Q92" t="e">
            <v>#N/A</v>
          </cell>
          <cell r="U92" t="e">
            <v>#N/A</v>
          </cell>
        </row>
        <row r="93">
          <cell r="D93" t="str">
            <v>2134_05</v>
          </cell>
          <cell r="E93" t="str">
            <v>7-HL7014</v>
          </cell>
          <cell r="I93">
            <v>2256</v>
          </cell>
          <cell r="J93">
            <v>2426</v>
          </cell>
          <cell r="K93" t="e">
            <v>#N/A</v>
          </cell>
          <cell r="N93">
            <v>520</v>
          </cell>
          <cell r="P93" t="e">
            <v>#N/A</v>
          </cell>
          <cell r="Q93" t="e">
            <v>#N/A</v>
          </cell>
          <cell r="U93" t="e">
            <v>#N/A</v>
          </cell>
        </row>
        <row r="94">
          <cell r="D94" t="str">
            <v>2134_05</v>
          </cell>
          <cell r="E94" t="str">
            <v>7-HL70015</v>
          </cell>
          <cell r="I94">
            <v>1090</v>
          </cell>
          <cell r="J94">
            <v>1090</v>
          </cell>
          <cell r="K94" t="e">
            <v>#N/A</v>
          </cell>
          <cell r="N94">
            <v>1090</v>
          </cell>
          <cell r="P94" t="e">
            <v>#N/A</v>
          </cell>
          <cell r="Q94" t="e">
            <v>#N/A</v>
          </cell>
          <cell r="U94" t="e">
            <v>#N/A</v>
          </cell>
        </row>
        <row r="95">
          <cell r="D95" t="str">
            <v>2134_05</v>
          </cell>
          <cell r="E95" t="str">
            <v>7-HL70016</v>
          </cell>
          <cell r="I95">
            <v>1961</v>
          </cell>
          <cell r="J95">
            <v>1961</v>
          </cell>
          <cell r="K95" t="e">
            <v>#N/A</v>
          </cell>
          <cell r="N95">
            <v>1931</v>
          </cell>
          <cell r="P95" t="e">
            <v>#N/A</v>
          </cell>
          <cell r="Q95" t="e">
            <v>#N/A</v>
          </cell>
          <cell r="U95" t="e">
            <v>#N/A</v>
          </cell>
        </row>
        <row r="96">
          <cell r="D96" t="str">
            <v>2134_05</v>
          </cell>
          <cell r="E96" t="str">
            <v>7-HL70017</v>
          </cell>
          <cell r="I96">
            <v>491</v>
          </cell>
          <cell r="J96">
            <v>491</v>
          </cell>
          <cell r="K96" t="e">
            <v>#N/A</v>
          </cell>
          <cell r="N96">
            <v>501</v>
          </cell>
          <cell r="P96" t="e">
            <v>#N/A</v>
          </cell>
          <cell r="Q96" t="e">
            <v>#N/A</v>
          </cell>
          <cell r="U96" t="e">
            <v>#N/A</v>
          </cell>
        </row>
        <row r="97">
          <cell r="D97" t="str">
            <v>2134_05</v>
          </cell>
          <cell r="E97" t="str">
            <v>7-HL7018</v>
          </cell>
          <cell r="I97">
            <v>0</v>
          </cell>
          <cell r="J97">
            <v>0</v>
          </cell>
          <cell r="K97" t="e">
            <v>#N/A</v>
          </cell>
          <cell r="N97">
            <v>500</v>
          </cell>
          <cell r="P97" t="e">
            <v>#N/A</v>
          </cell>
          <cell r="Q97" t="e">
            <v>#N/A</v>
          </cell>
          <cell r="U97" t="e">
            <v>#N/A</v>
          </cell>
        </row>
        <row r="98">
          <cell r="D98" t="str">
            <v>2134_05</v>
          </cell>
          <cell r="E98" t="str">
            <v>5-HL7008</v>
          </cell>
          <cell r="I98">
            <v>1739</v>
          </cell>
          <cell r="J98">
            <v>1739</v>
          </cell>
          <cell r="K98" t="e">
            <v>#N/A</v>
          </cell>
          <cell r="N98">
            <v>1739</v>
          </cell>
          <cell r="P98" t="e">
            <v>#N/A</v>
          </cell>
          <cell r="Q98" t="e">
            <v>#N/A</v>
          </cell>
          <cell r="U98" t="e">
            <v>#N/A</v>
          </cell>
        </row>
        <row r="99">
          <cell r="D99" t="str">
            <v>2134_05</v>
          </cell>
          <cell r="E99" t="str">
            <v>5-HL7009</v>
          </cell>
          <cell r="I99">
            <v>204</v>
          </cell>
          <cell r="J99">
            <v>204</v>
          </cell>
          <cell r="K99" t="e">
            <v>#N/A</v>
          </cell>
          <cell r="N99" t="e">
            <v>#N/A</v>
          </cell>
          <cell r="P99" t="e">
            <v>#N/A</v>
          </cell>
          <cell r="Q99" t="e">
            <v>#N/A</v>
          </cell>
          <cell r="U99" t="e">
            <v>#N/A</v>
          </cell>
        </row>
        <row r="100">
          <cell r="D100" t="str">
            <v>2134_05</v>
          </cell>
          <cell r="E100" t="str">
            <v>6-70001348</v>
          </cell>
          <cell r="I100">
            <v>9024</v>
          </cell>
          <cell r="J100">
            <v>17669</v>
          </cell>
          <cell r="K100" t="e">
            <v>#N/A</v>
          </cell>
          <cell r="N100">
            <v>2017</v>
          </cell>
          <cell r="P100" t="e">
            <v>#N/A</v>
          </cell>
          <cell r="Q100" t="e">
            <v>#N/A</v>
          </cell>
          <cell r="U100" t="e">
            <v>#N/A</v>
          </cell>
        </row>
        <row r="101">
          <cell r="D101" t="str">
            <v>2134_70</v>
          </cell>
          <cell r="E101">
            <v>941</v>
          </cell>
          <cell r="I101">
            <v>3486</v>
          </cell>
          <cell r="J101">
            <v>5870</v>
          </cell>
          <cell r="K101" t="e">
            <v>#N/A</v>
          </cell>
          <cell r="N101">
            <v>1020</v>
          </cell>
          <cell r="P101" t="e">
            <v>#N/A</v>
          </cell>
          <cell r="Q101" t="e">
            <v>#N/A</v>
          </cell>
          <cell r="U101" t="e">
            <v>#N/A</v>
          </cell>
        </row>
        <row r="102">
          <cell r="D102" t="str">
            <v>2134_05</v>
          </cell>
          <cell r="E102" t="str">
            <v>6-70001361</v>
          </cell>
          <cell r="I102">
            <v>2979</v>
          </cell>
          <cell r="J102">
            <v>7039</v>
          </cell>
          <cell r="K102" t="e">
            <v>#N/A</v>
          </cell>
          <cell r="N102">
            <v>737</v>
          </cell>
          <cell r="P102" t="e">
            <v>#N/A</v>
          </cell>
          <cell r="Q102" t="e">
            <v>#N/A</v>
          </cell>
          <cell r="U102" t="e">
            <v>#N/A</v>
          </cell>
        </row>
        <row r="103">
          <cell r="D103" t="str">
            <v>2134_70</v>
          </cell>
          <cell r="E103">
            <v>1364</v>
          </cell>
          <cell r="I103">
            <v>138</v>
          </cell>
          <cell r="J103">
            <v>233</v>
          </cell>
          <cell r="K103" t="e">
            <v>#N/A</v>
          </cell>
          <cell r="N103">
            <v>65</v>
          </cell>
          <cell r="P103" t="e">
            <v>#N/A</v>
          </cell>
          <cell r="Q103" t="e">
            <v>#N/A</v>
          </cell>
          <cell r="U103" t="e">
            <v>#N/A</v>
          </cell>
        </row>
        <row r="104">
          <cell r="D104" t="str">
            <v>2134_70</v>
          </cell>
          <cell r="E104">
            <v>945</v>
          </cell>
          <cell r="I104">
            <v>544</v>
          </cell>
          <cell r="J104">
            <v>722</v>
          </cell>
          <cell r="K104" t="e">
            <v>#N/A</v>
          </cell>
          <cell r="N104">
            <v>83</v>
          </cell>
          <cell r="P104" t="e">
            <v>#N/A</v>
          </cell>
          <cell r="Q104" t="e">
            <v>#N/A</v>
          </cell>
          <cell r="U104" t="e">
            <v>#N/A</v>
          </cell>
        </row>
        <row r="105">
          <cell r="D105" t="str">
            <v>2134_05</v>
          </cell>
          <cell r="E105" t="str">
            <v>6-70001375</v>
          </cell>
          <cell r="I105">
            <v>10465</v>
          </cell>
          <cell r="J105">
            <v>19897</v>
          </cell>
          <cell r="K105" t="e">
            <v>#N/A</v>
          </cell>
          <cell r="N105">
            <v>2687</v>
          </cell>
          <cell r="P105" t="e">
            <v>#N/A</v>
          </cell>
          <cell r="Q105" t="e">
            <v>#N/A</v>
          </cell>
          <cell r="U105" t="e">
            <v>#N/A</v>
          </cell>
        </row>
        <row r="106">
          <cell r="D106" t="str">
            <v>2134_70</v>
          </cell>
          <cell r="E106">
            <v>1377</v>
          </cell>
          <cell r="I106">
            <v>172</v>
          </cell>
          <cell r="J106">
            <v>428</v>
          </cell>
          <cell r="K106" t="e">
            <v>#N/A</v>
          </cell>
          <cell r="N106">
            <v>67</v>
          </cell>
          <cell r="P106" t="e">
            <v>#N/A</v>
          </cell>
          <cell r="Q106" t="e">
            <v>#N/A</v>
          </cell>
          <cell r="U106" t="e">
            <v>#N/A</v>
          </cell>
        </row>
        <row r="107">
          <cell r="D107" t="str">
            <v>2134_70</v>
          </cell>
          <cell r="E107">
            <v>948</v>
          </cell>
          <cell r="I107">
            <v>2247</v>
          </cell>
          <cell r="J107">
            <v>2496</v>
          </cell>
          <cell r="K107" t="e">
            <v>#N/A</v>
          </cell>
          <cell r="N107">
            <v>813</v>
          </cell>
          <cell r="P107" t="e">
            <v>#N/A</v>
          </cell>
          <cell r="Q107" t="e">
            <v>#N/A</v>
          </cell>
          <cell r="U107" t="e">
            <v>#N/A</v>
          </cell>
        </row>
        <row r="108">
          <cell r="D108" t="str">
            <v>2200_70</v>
          </cell>
          <cell r="E108">
            <v>1864</v>
          </cell>
          <cell r="I108">
            <v>0</v>
          </cell>
          <cell r="J108">
            <v>0</v>
          </cell>
          <cell r="K108" t="e">
            <v>#N/A</v>
          </cell>
          <cell r="N108" t="e">
            <v>#N/A</v>
          </cell>
          <cell r="P108" t="e">
            <v>#N/A</v>
          </cell>
          <cell r="Q108" t="e">
            <v>#N/A</v>
          </cell>
          <cell r="U108" t="e">
            <v>#N/A</v>
          </cell>
        </row>
        <row r="109">
          <cell r="D109" t="str">
            <v>2134_70</v>
          </cell>
          <cell r="E109">
            <v>946</v>
          </cell>
          <cell r="I109">
            <v>64</v>
          </cell>
          <cell r="J109">
            <v>72</v>
          </cell>
          <cell r="K109" t="e">
            <v>#N/A</v>
          </cell>
          <cell r="N109">
            <v>32</v>
          </cell>
          <cell r="P109" t="e">
            <v>#N/A</v>
          </cell>
          <cell r="Q109" t="e">
            <v>#N/A</v>
          </cell>
          <cell r="U109" t="e">
            <v>#N/A</v>
          </cell>
        </row>
        <row r="110">
          <cell r="D110">
            <v>3000037</v>
          </cell>
          <cell r="E110" t="str">
            <v>R4A</v>
          </cell>
          <cell r="I110">
            <v>0</v>
          </cell>
          <cell r="J110">
            <v>3061</v>
          </cell>
          <cell r="K110">
            <v>636</v>
          </cell>
          <cell r="L110">
            <v>674</v>
          </cell>
          <cell r="M110">
            <v>573</v>
          </cell>
          <cell r="N110">
            <v>456</v>
          </cell>
          <cell r="O110">
            <v>746</v>
          </cell>
          <cell r="P110">
            <v>196</v>
          </cell>
          <cell r="Q110">
            <v>1</v>
          </cell>
          <cell r="R110" t="e">
            <v>#N/A</v>
          </cell>
          <cell r="U110">
            <v>197</v>
          </cell>
        </row>
        <row r="111">
          <cell r="D111">
            <v>2154050</v>
          </cell>
          <cell r="E111" t="str">
            <v>R1B</v>
          </cell>
          <cell r="F111" t="str">
            <v>XCU</v>
          </cell>
          <cell r="I111">
            <v>0</v>
          </cell>
          <cell r="J111">
            <v>3985</v>
          </cell>
          <cell r="K111">
            <v>426</v>
          </cell>
          <cell r="L111">
            <v>1040</v>
          </cell>
          <cell r="M111">
            <v>1454</v>
          </cell>
          <cell r="N111">
            <v>686</v>
          </cell>
          <cell r="O111">
            <v>789</v>
          </cell>
          <cell r="P111">
            <v>451</v>
          </cell>
          <cell r="Q111">
            <v>6</v>
          </cell>
          <cell r="R111">
            <v>8</v>
          </cell>
          <cell r="U111">
            <v>457</v>
          </cell>
        </row>
        <row r="112">
          <cell r="D112">
            <v>2203283</v>
          </cell>
          <cell r="E112" t="str">
            <v>R1A</v>
          </cell>
          <cell r="F112" t="str">
            <v>EMU</v>
          </cell>
          <cell r="I112">
            <v>0</v>
          </cell>
          <cell r="J112">
            <v>1546</v>
          </cell>
          <cell r="K112">
            <v>0</v>
          </cell>
          <cell r="L112">
            <v>11</v>
          </cell>
          <cell r="M112">
            <v>959</v>
          </cell>
          <cell r="N112">
            <v>576</v>
          </cell>
          <cell r="O112">
            <v>706</v>
          </cell>
          <cell r="P112">
            <v>411</v>
          </cell>
          <cell r="Q112">
            <v>6</v>
          </cell>
          <cell r="R112">
            <v>23</v>
          </cell>
          <cell r="U112">
            <v>417</v>
          </cell>
        </row>
        <row r="113">
          <cell r="D113">
            <v>3699269</v>
          </cell>
          <cell r="E113" t="str">
            <v>R1D</v>
          </cell>
          <cell r="F113" t="str">
            <v>AIF1</v>
          </cell>
          <cell r="I113">
            <v>0</v>
          </cell>
          <cell r="J113">
            <v>1667</v>
          </cell>
          <cell r="K113">
            <v>194</v>
          </cell>
          <cell r="L113">
            <v>527</v>
          </cell>
          <cell r="M113">
            <v>545</v>
          </cell>
          <cell r="N113">
            <v>229</v>
          </cell>
          <cell r="O113">
            <v>348</v>
          </cell>
          <cell r="P113">
            <v>240</v>
          </cell>
          <cell r="Q113">
            <v>3</v>
          </cell>
          <cell r="R113">
            <v>86</v>
          </cell>
          <cell r="U113">
            <v>243</v>
          </cell>
        </row>
        <row r="114">
          <cell r="D114">
            <v>3699270</v>
          </cell>
          <cell r="E114" t="str">
            <v>R1D</v>
          </cell>
          <cell r="F114" t="str">
            <v>AIF2</v>
          </cell>
          <cell r="I114">
            <v>0</v>
          </cell>
          <cell r="J114">
            <v>1674</v>
          </cell>
          <cell r="K114">
            <v>205</v>
          </cell>
          <cell r="L114">
            <v>525</v>
          </cell>
          <cell r="M114">
            <v>543</v>
          </cell>
          <cell r="N114">
            <v>229</v>
          </cell>
          <cell r="O114">
            <v>354</v>
          </cell>
          <cell r="P114">
            <v>234</v>
          </cell>
          <cell r="Q114">
            <v>3</v>
          </cell>
          <cell r="R114">
            <v>86</v>
          </cell>
          <cell r="U114">
            <v>237</v>
          </cell>
        </row>
        <row r="115">
          <cell r="D115">
            <v>2170614</v>
          </cell>
          <cell r="E115" t="str">
            <v>R2B</v>
          </cell>
          <cell r="F115" t="str">
            <v>O2500</v>
          </cell>
          <cell r="I115">
            <v>0</v>
          </cell>
          <cell r="J115">
            <v>431</v>
          </cell>
          <cell r="K115">
            <v>134</v>
          </cell>
          <cell r="L115">
            <v>96</v>
          </cell>
          <cell r="M115">
            <v>35</v>
          </cell>
          <cell r="N115">
            <v>79</v>
          </cell>
          <cell r="O115">
            <v>19</v>
          </cell>
          <cell r="P115">
            <v>56</v>
          </cell>
          <cell r="Q115">
            <v>0</v>
          </cell>
          <cell r="R115" t="e">
            <v>#N/A</v>
          </cell>
          <cell r="U115">
            <v>56</v>
          </cell>
        </row>
        <row r="116">
          <cell r="D116">
            <v>2170608</v>
          </cell>
          <cell r="E116" t="str">
            <v>R2A</v>
          </cell>
          <cell r="F116" t="str">
            <v>O622-2</v>
          </cell>
          <cell r="I116">
            <v>0</v>
          </cell>
          <cell r="J116">
            <v>4081</v>
          </cell>
          <cell r="K116">
            <v>393</v>
          </cell>
          <cell r="L116">
            <v>1140</v>
          </cell>
          <cell r="M116">
            <v>1105</v>
          </cell>
          <cell r="N116">
            <v>963</v>
          </cell>
          <cell r="O116">
            <v>780</v>
          </cell>
          <cell r="P116">
            <v>285</v>
          </cell>
          <cell r="Q116">
            <v>36</v>
          </cell>
          <cell r="R116">
            <v>78</v>
          </cell>
          <cell r="U116">
            <v>321</v>
          </cell>
        </row>
        <row r="117">
          <cell r="D117">
            <v>2170729</v>
          </cell>
          <cell r="E117" t="str">
            <v>R1A</v>
          </cell>
          <cell r="F117" t="str">
            <v>O155-4</v>
          </cell>
          <cell r="I117">
            <v>0</v>
          </cell>
          <cell r="J117">
            <v>1039</v>
          </cell>
          <cell r="K117">
            <v>94</v>
          </cell>
          <cell r="L117">
            <v>314</v>
          </cell>
          <cell r="M117">
            <v>99</v>
          </cell>
          <cell r="N117">
            <v>328</v>
          </cell>
          <cell r="O117">
            <v>281</v>
          </cell>
          <cell r="P117">
            <v>72</v>
          </cell>
          <cell r="Q117">
            <v>0</v>
          </cell>
          <cell r="R117">
            <v>16</v>
          </cell>
          <cell r="U117">
            <v>72</v>
          </cell>
        </row>
        <row r="118">
          <cell r="D118">
            <v>2202202</v>
          </cell>
          <cell r="E118" t="str">
            <v>R1A</v>
          </cell>
          <cell r="F118" t="str">
            <v>E1-63</v>
          </cell>
          <cell r="I118">
            <v>0</v>
          </cell>
          <cell r="J118">
            <v>2793</v>
          </cell>
          <cell r="K118">
            <v>177</v>
          </cell>
          <cell r="L118">
            <v>1023</v>
          </cell>
          <cell r="M118">
            <v>978</v>
          </cell>
          <cell r="N118">
            <v>607</v>
          </cell>
          <cell r="O118">
            <v>489</v>
          </cell>
          <cell r="P118">
            <v>300</v>
          </cell>
          <cell r="Q118">
            <v>4</v>
          </cell>
          <cell r="R118">
            <v>50</v>
          </cell>
          <cell r="U118">
            <v>304</v>
          </cell>
        </row>
        <row r="119">
          <cell r="D119">
            <v>3699275</v>
          </cell>
          <cell r="E119" t="str">
            <v>R1C</v>
          </cell>
          <cell r="F119" t="str">
            <v>IF75</v>
          </cell>
          <cell r="I119">
            <v>0</v>
          </cell>
          <cell r="J119">
            <v>2579</v>
          </cell>
          <cell r="K119">
            <v>315</v>
          </cell>
          <cell r="L119">
            <v>579</v>
          </cell>
          <cell r="M119">
            <v>850</v>
          </cell>
          <cell r="N119">
            <v>496</v>
          </cell>
          <cell r="O119">
            <v>604</v>
          </cell>
          <cell r="P119">
            <v>360</v>
          </cell>
          <cell r="Q119">
            <v>5</v>
          </cell>
          <cell r="R119">
            <v>50</v>
          </cell>
          <cell r="U119">
            <v>365</v>
          </cell>
        </row>
        <row r="120">
          <cell r="D120">
            <v>2115247</v>
          </cell>
          <cell r="E120" t="str">
            <v>R1B</v>
          </cell>
          <cell r="F120" t="str">
            <v>E1IFP</v>
          </cell>
          <cell r="I120">
            <v>0</v>
          </cell>
          <cell r="J120">
            <v>1840</v>
          </cell>
          <cell r="K120">
            <v>169</v>
          </cell>
          <cell r="L120">
            <v>630</v>
          </cell>
          <cell r="M120">
            <v>644</v>
          </cell>
          <cell r="N120">
            <v>187</v>
          </cell>
          <cell r="O120">
            <v>294</v>
          </cell>
          <cell r="P120">
            <v>155</v>
          </cell>
          <cell r="Q120">
            <v>1</v>
          </cell>
          <cell r="R120">
            <v>38</v>
          </cell>
          <cell r="U120">
            <v>156</v>
          </cell>
        </row>
        <row r="121">
          <cell r="D121">
            <v>2201912</v>
          </cell>
          <cell r="E121" t="str">
            <v>R1A</v>
          </cell>
          <cell r="F121" t="str">
            <v>GFE1</v>
          </cell>
          <cell r="I121">
            <v>0</v>
          </cell>
          <cell r="J121">
            <v>1387</v>
          </cell>
          <cell r="K121">
            <v>129</v>
          </cell>
          <cell r="L121">
            <v>716</v>
          </cell>
          <cell r="M121">
            <v>212</v>
          </cell>
          <cell r="N121">
            <v>185</v>
          </cell>
          <cell r="O121">
            <v>160</v>
          </cell>
          <cell r="P121">
            <v>64</v>
          </cell>
          <cell r="Q121">
            <v>4</v>
          </cell>
          <cell r="R121">
            <v>5</v>
          </cell>
          <cell r="U121">
            <v>68</v>
          </cell>
        </row>
        <row r="122">
          <cell r="D122">
            <v>2201913</v>
          </cell>
          <cell r="E122" t="str">
            <v>R1A</v>
          </cell>
          <cell r="F122" t="str">
            <v>GFE1</v>
          </cell>
          <cell r="I122">
            <v>0</v>
          </cell>
          <cell r="J122">
            <v>574</v>
          </cell>
          <cell r="K122" t="e">
            <v>#N/A</v>
          </cell>
          <cell r="L122">
            <v>151</v>
          </cell>
          <cell r="M122">
            <v>207</v>
          </cell>
          <cell r="N122">
            <v>208</v>
          </cell>
          <cell r="O122">
            <v>84</v>
          </cell>
          <cell r="P122">
            <v>0</v>
          </cell>
          <cell r="Q122">
            <v>0</v>
          </cell>
          <cell r="R122" t="e">
            <v>#N/A</v>
          </cell>
          <cell r="U122">
            <v>0</v>
          </cell>
        </row>
        <row r="123">
          <cell r="D123">
            <v>2115312</v>
          </cell>
          <cell r="E123" t="str">
            <v>R3A</v>
          </cell>
          <cell r="F123" t="str">
            <v>ESE2</v>
          </cell>
          <cell r="I123">
            <v>0</v>
          </cell>
          <cell r="J123">
            <v>1414</v>
          </cell>
          <cell r="K123" t="e">
            <v>#N/A</v>
          </cell>
          <cell r="L123">
            <v>233</v>
          </cell>
          <cell r="M123">
            <v>723</v>
          </cell>
          <cell r="N123">
            <v>269</v>
          </cell>
          <cell r="O123">
            <v>230</v>
          </cell>
          <cell r="P123">
            <v>199</v>
          </cell>
          <cell r="Q123">
            <v>2</v>
          </cell>
          <cell r="R123">
            <v>24</v>
          </cell>
          <cell r="U123">
            <v>201</v>
          </cell>
        </row>
        <row r="124">
          <cell r="D124">
            <v>3699278</v>
          </cell>
          <cell r="E124" t="str">
            <v>R2A</v>
          </cell>
          <cell r="F124" t="str">
            <v>ETHIF2</v>
          </cell>
          <cell r="I124">
            <v>0</v>
          </cell>
          <cell r="J124">
            <v>1450</v>
          </cell>
          <cell r="K124">
            <v>122</v>
          </cell>
          <cell r="L124">
            <v>325</v>
          </cell>
          <cell r="M124">
            <v>587</v>
          </cell>
          <cell r="N124">
            <v>303</v>
          </cell>
          <cell r="O124">
            <v>240</v>
          </cell>
          <cell r="P124">
            <v>103</v>
          </cell>
          <cell r="Q124">
            <v>2</v>
          </cell>
          <cell r="R124">
            <v>24</v>
          </cell>
          <cell r="U124">
            <v>105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116"/>
  <sheetViews>
    <sheetView zoomScale="132" zoomScaleNormal="132" workbookViewId="0">
      <selection activeCell="E23" sqref="E23"/>
    </sheetView>
  </sheetViews>
  <sheetFormatPr defaultColWidth="9" defaultRowHeight="13.8" x14ac:dyDescent="0.25"/>
  <cols>
    <col min="1" max="1" width="4.6640625" customWidth="1"/>
    <col min="2" max="2" width="8.88671875" customWidth="1"/>
    <col min="3" max="3" width="7.109375" style="16" customWidth="1"/>
    <col min="4" max="4" width="9.6640625" customWidth="1"/>
    <col min="5" max="5" width="28.6640625" customWidth="1"/>
    <col min="6" max="6" width="8.88671875" customWidth="1"/>
    <col min="7" max="7" width="7.109375" customWidth="1"/>
    <col min="8" max="11" width="8.6640625" customWidth="1"/>
    <col min="13" max="13" width="18.33203125" customWidth="1"/>
    <col min="14" max="14" width="16.88671875" customWidth="1"/>
  </cols>
  <sheetData>
    <row r="1" spans="1:15" ht="14.4" x14ac:dyDescent="0.25">
      <c r="A1" s="31" t="s">
        <v>0</v>
      </c>
      <c r="B1" s="33" t="s">
        <v>1</v>
      </c>
      <c r="C1" s="33" t="s">
        <v>2</v>
      </c>
      <c r="D1" s="33" t="s">
        <v>3</v>
      </c>
      <c r="E1" s="33" t="s">
        <v>4</v>
      </c>
      <c r="F1" s="33" t="s">
        <v>5</v>
      </c>
      <c r="G1" s="44" t="s">
        <v>6</v>
      </c>
      <c r="H1" s="44" t="s">
        <v>7</v>
      </c>
      <c r="I1" s="44" t="s">
        <v>8</v>
      </c>
      <c r="J1" s="44" t="s">
        <v>9</v>
      </c>
      <c r="K1" s="44" t="s">
        <v>10</v>
      </c>
      <c r="L1" s="33" t="s">
        <v>11</v>
      </c>
      <c r="M1" s="33" t="s">
        <v>12</v>
      </c>
      <c r="N1" s="22"/>
      <c r="O1" s="23"/>
    </row>
    <row r="2" spans="1:15" x14ac:dyDescent="0.25">
      <c r="A2" s="32"/>
      <c r="B2" s="34"/>
      <c r="C2" s="34"/>
      <c r="D2" s="34"/>
      <c r="E2" s="47"/>
      <c r="F2" s="34"/>
      <c r="G2" s="45"/>
      <c r="H2" s="45"/>
      <c r="I2" s="45"/>
      <c r="J2" s="45"/>
      <c r="K2" s="45"/>
      <c r="L2" s="34"/>
      <c r="M2" s="46"/>
      <c r="N2" s="24"/>
      <c r="O2" s="23"/>
    </row>
    <row r="3" spans="1:15" x14ac:dyDescent="0.25">
      <c r="A3" s="17">
        <v>1</v>
      </c>
      <c r="B3" s="1" t="s">
        <v>13</v>
      </c>
      <c r="C3" s="35" t="s">
        <v>14</v>
      </c>
      <c r="D3" s="1">
        <v>405000087</v>
      </c>
      <c r="E3" s="1" t="s">
        <v>15</v>
      </c>
      <c r="F3" s="20">
        <v>413000031</v>
      </c>
      <c r="G3" s="20"/>
      <c r="H3" s="20"/>
      <c r="I3" s="20"/>
      <c r="J3" s="20"/>
      <c r="K3" s="20"/>
      <c r="L3" s="1" t="s">
        <v>16</v>
      </c>
      <c r="M3" s="25"/>
      <c r="N3" s="23"/>
      <c r="O3" s="23"/>
    </row>
    <row r="4" spans="1:15" x14ac:dyDescent="0.25">
      <c r="A4" s="17">
        <v>2</v>
      </c>
      <c r="B4" s="1" t="s">
        <v>13</v>
      </c>
      <c r="C4" s="36"/>
      <c r="D4" s="1">
        <v>405000391</v>
      </c>
      <c r="E4" s="1" t="s">
        <v>17</v>
      </c>
      <c r="F4" s="20">
        <v>413000031</v>
      </c>
      <c r="G4" s="20"/>
      <c r="H4" s="20"/>
      <c r="I4" s="20"/>
      <c r="J4" s="20"/>
      <c r="K4" s="20"/>
      <c r="L4" s="1" t="s">
        <v>16</v>
      </c>
      <c r="M4" s="26"/>
      <c r="N4" s="27"/>
      <c r="O4" s="23"/>
    </row>
    <row r="5" spans="1:15" x14ac:dyDescent="0.25">
      <c r="A5" s="17">
        <v>3</v>
      </c>
      <c r="B5" s="1" t="s">
        <v>13</v>
      </c>
      <c r="C5" s="37" t="s">
        <v>18</v>
      </c>
      <c r="D5" s="1" t="s">
        <v>19</v>
      </c>
      <c r="E5" s="1" t="s">
        <v>20</v>
      </c>
      <c r="F5" s="20">
        <v>2203836</v>
      </c>
      <c r="G5" s="20"/>
      <c r="H5" s="20"/>
      <c r="I5" s="20"/>
      <c r="J5" s="20"/>
      <c r="K5" s="20"/>
      <c r="L5" s="1" t="s">
        <v>16</v>
      </c>
      <c r="M5" s="26"/>
      <c r="N5" s="23"/>
      <c r="O5" s="23"/>
    </row>
    <row r="6" spans="1:15" x14ac:dyDescent="0.25">
      <c r="A6" s="17">
        <v>4</v>
      </c>
      <c r="B6" s="1" t="s">
        <v>13</v>
      </c>
      <c r="C6" s="37"/>
      <c r="D6" s="1">
        <v>2200853</v>
      </c>
      <c r="E6" s="1" t="s">
        <v>20</v>
      </c>
      <c r="F6" s="20">
        <v>2203836</v>
      </c>
      <c r="G6" s="20"/>
      <c r="H6" s="20"/>
      <c r="I6" s="20"/>
      <c r="J6" s="20"/>
      <c r="K6" s="20"/>
      <c r="L6" s="1" t="s">
        <v>16</v>
      </c>
      <c r="M6" s="26"/>
      <c r="N6" s="23"/>
      <c r="O6" s="23"/>
    </row>
    <row r="7" spans="1:15" x14ac:dyDescent="0.25">
      <c r="A7" s="17">
        <v>5</v>
      </c>
      <c r="B7" s="1" t="s">
        <v>13</v>
      </c>
      <c r="C7" s="19" t="s">
        <v>21</v>
      </c>
      <c r="D7" s="1">
        <v>2202593</v>
      </c>
      <c r="E7" s="1" t="s">
        <v>22</v>
      </c>
      <c r="F7" s="20" t="s">
        <v>23</v>
      </c>
      <c r="G7" s="20"/>
      <c r="H7" s="20"/>
      <c r="I7" s="20"/>
      <c r="J7" s="20"/>
      <c r="K7" s="20"/>
      <c r="L7" s="1" t="s">
        <v>16</v>
      </c>
      <c r="M7" s="26"/>
      <c r="N7" s="23"/>
      <c r="O7" s="23"/>
    </row>
    <row r="8" spans="1:15" x14ac:dyDescent="0.25">
      <c r="A8" s="17">
        <v>6</v>
      </c>
      <c r="B8" s="1" t="s">
        <v>13</v>
      </c>
      <c r="C8" s="19" t="s">
        <v>24</v>
      </c>
      <c r="D8" s="1">
        <v>2204185</v>
      </c>
      <c r="E8" s="1" t="s">
        <v>25</v>
      </c>
      <c r="F8" s="20">
        <v>2201235</v>
      </c>
      <c r="G8" s="20"/>
      <c r="H8" s="20"/>
      <c r="I8" s="20"/>
      <c r="J8" s="20"/>
      <c r="K8" s="20"/>
      <c r="L8" s="1" t="s">
        <v>16</v>
      </c>
      <c r="M8" s="26"/>
      <c r="N8" s="23"/>
      <c r="O8" s="23"/>
    </row>
    <row r="9" spans="1:15" ht="13.65" customHeight="1" x14ac:dyDescent="0.25">
      <c r="A9" s="17">
        <v>7</v>
      </c>
      <c r="B9" s="1" t="s">
        <v>13</v>
      </c>
      <c r="C9" s="18" t="s">
        <v>26</v>
      </c>
      <c r="D9" s="1" t="s">
        <v>27</v>
      </c>
      <c r="E9" s="1" t="s">
        <v>28</v>
      </c>
      <c r="F9" s="20">
        <v>2202772</v>
      </c>
      <c r="G9" s="20"/>
      <c r="H9" s="20"/>
      <c r="I9" s="20"/>
      <c r="J9" s="20"/>
      <c r="K9" s="20"/>
      <c r="L9" s="1" t="s">
        <v>16</v>
      </c>
      <c r="M9" s="26"/>
      <c r="N9" s="23"/>
      <c r="O9" s="23"/>
    </row>
    <row r="10" spans="1:15" ht="13.65" customHeight="1" x14ac:dyDescent="0.25">
      <c r="A10" s="17">
        <v>8</v>
      </c>
      <c r="B10" s="1" t="s">
        <v>13</v>
      </c>
      <c r="C10" s="20" t="s">
        <v>29</v>
      </c>
      <c r="D10" s="1" t="s">
        <v>30</v>
      </c>
      <c r="E10" s="1" t="s">
        <v>31</v>
      </c>
      <c r="F10" s="20">
        <v>2202772</v>
      </c>
      <c r="G10" s="20"/>
      <c r="H10" s="20"/>
      <c r="I10" s="20"/>
      <c r="J10" s="20"/>
      <c r="K10" s="20"/>
      <c r="L10" s="1" t="s">
        <v>16</v>
      </c>
      <c r="M10" s="26"/>
      <c r="N10" s="23"/>
      <c r="O10" s="23"/>
    </row>
    <row r="11" spans="1:15" x14ac:dyDescent="0.25">
      <c r="A11" s="17">
        <v>9</v>
      </c>
      <c r="B11" s="1" t="s">
        <v>13</v>
      </c>
      <c r="C11" s="20" t="s">
        <v>32</v>
      </c>
      <c r="D11" s="1">
        <v>2202427</v>
      </c>
      <c r="E11" s="1" t="s">
        <v>33</v>
      </c>
      <c r="F11" s="20" t="s">
        <v>34</v>
      </c>
      <c r="G11" s="20"/>
      <c r="H11" s="20"/>
      <c r="I11" s="20"/>
      <c r="J11" s="20"/>
      <c r="K11" s="20"/>
      <c r="L11" s="1" t="s">
        <v>16</v>
      </c>
      <c r="M11" s="26"/>
      <c r="N11" s="23"/>
      <c r="O11" s="23"/>
    </row>
    <row r="12" spans="1:15" x14ac:dyDescent="0.25">
      <c r="A12" s="17">
        <v>10</v>
      </c>
      <c r="B12" s="1" t="s">
        <v>13</v>
      </c>
      <c r="C12" s="20" t="s">
        <v>35</v>
      </c>
      <c r="D12" s="1">
        <v>2202753</v>
      </c>
      <c r="E12" s="1" t="s">
        <v>36</v>
      </c>
      <c r="F12" s="20">
        <v>2202772</v>
      </c>
      <c r="G12" s="20"/>
      <c r="H12" s="20"/>
      <c r="I12" s="20"/>
      <c r="J12" s="20"/>
      <c r="K12" s="20"/>
      <c r="L12" s="1" t="s">
        <v>16</v>
      </c>
      <c r="M12" s="26"/>
      <c r="N12" s="23"/>
      <c r="O12" s="23"/>
    </row>
    <row r="13" spans="1:15" x14ac:dyDescent="0.25">
      <c r="A13" s="17">
        <v>11</v>
      </c>
      <c r="B13" s="1" t="s">
        <v>13</v>
      </c>
      <c r="C13" s="20" t="s">
        <v>37</v>
      </c>
      <c r="D13" s="1">
        <v>2201316</v>
      </c>
      <c r="E13" s="1" t="s">
        <v>38</v>
      </c>
      <c r="F13" s="20" t="s">
        <v>39</v>
      </c>
      <c r="G13" s="20"/>
      <c r="H13" s="20"/>
      <c r="I13" s="20"/>
      <c r="J13" s="20"/>
      <c r="K13" s="20"/>
      <c r="L13" s="1" t="s">
        <v>16</v>
      </c>
      <c r="M13" s="26"/>
      <c r="N13" s="23"/>
      <c r="O13" s="23"/>
    </row>
    <row r="14" spans="1:15" x14ac:dyDescent="0.25">
      <c r="A14" s="17">
        <v>12</v>
      </c>
      <c r="B14" s="1" t="s">
        <v>13</v>
      </c>
      <c r="C14" s="20" t="s">
        <v>40</v>
      </c>
      <c r="D14" s="1">
        <v>2200832</v>
      </c>
      <c r="E14" s="1" t="s">
        <v>41</v>
      </c>
      <c r="F14" s="20" t="s">
        <v>39</v>
      </c>
      <c r="G14" s="20"/>
      <c r="H14" s="20"/>
      <c r="I14" s="20"/>
      <c r="J14" s="20"/>
      <c r="K14" s="20"/>
      <c r="L14" s="1" t="s">
        <v>16</v>
      </c>
      <c r="M14" s="26"/>
      <c r="N14" s="23"/>
      <c r="O14" s="23"/>
    </row>
    <row r="15" spans="1:15" x14ac:dyDescent="0.25">
      <c r="A15" s="17">
        <v>13</v>
      </c>
      <c r="B15" s="1" t="s">
        <v>13</v>
      </c>
      <c r="C15" s="20" t="s">
        <v>42</v>
      </c>
      <c r="D15" s="1">
        <v>2201558</v>
      </c>
      <c r="E15" s="1" t="s">
        <v>43</v>
      </c>
      <c r="F15" s="20" t="s">
        <v>39</v>
      </c>
      <c r="G15" s="20"/>
      <c r="H15" s="20"/>
      <c r="I15" s="20"/>
      <c r="J15" s="20"/>
      <c r="K15" s="20"/>
      <c r="L15" s="1" t="s">
        <v>16</v>
      </c>
      <c r="M15" s="26"/>
      <c r="N15" s="23"/>
      <c r="O15" s="23"/>
    </row>
    <row r="16" spans="1:15" x14ac:dyDescent="0.25">
      <c r="A16" s="17">
        <v>14</v>
      </c>
      <c r="B16" s="1" t="s">
        <v>13</v>
      </c>
      <c r="C16" s="20" t="s">
        <v>44</v>
      </c>
      <c r="D16" s="1">
        <v>2203659</v>
      </c>
      <c r="E16" s="21" t="s">
        <v>45</v>
      </c>
      <c r="F16" s="20" t="s">
        <v>46</v>
      </c>
      <c r="G16" s="20"/>
      <c r="H16" s="20"/>
      <c r="I16" s="20"/>
      <c r="J16" s="20"/>
      <c r="K16" s="20"/>
      <c r="L16" s="1" t="s">
        <v>16</v>
      </c>
      <c r="M16" s="26"/>
      <c r="N16" s="23"/>
      <c r="O16" s="23"/>
    </row>
    <row r="17" spans="1:15" x14ac:dyDescent="0.25">
      <c r="A17" s="17">
        <v>15</v>
      </c>
      <c r="B17" s="1" t="s">
        <v>13</v>
      </c>
      <c r="C17" s="20" t="s">
        <v>44</v>
      </c>
      <c r="D17" s="1">
        <v>2203028</v>
      </c>
      <c r="E17" s="1" t="s">
        <v>47</v>
      </c>
      <c r="F17" s="20" t="s">
        <v>46</v>
      </c>
      <c r="G17" s="20"/>
      <c r="H17" s="20"/>
      <c r="I17" s="20"/>
      <c r="J17" s="20"/>
      <c r="K17" s="20"/>
      <c r="L17" s="1" t="s">
        <v>16</v>
      </c>
      <c r="M17" s="26"/>
      <c r="N17" s="23"/>
      <c r="O17" s="23"/>
    </row>
    <row r="18" spans="1:15" x14ac:dyDescent="0.25">
      <c r="A18" s="17">
        <v>16</v>
      </c>
      <c r="B18" s="1" t="s">
        <v>13</v>
      </c>
      <c r="C18" s="20" t="s">
        <v>48</v>
      </c>
      <c r="D18" s="1">
        <v>2203023</v>
      </c>
      <c r="E18" s="1" t="s">
        <v>49</v>
      </c>
      <c r="F18" s="20" t="s">
        <v>50</v>
      </c>
      <c r="G18" s="20"/>
      <c r="H18" s="20"/>
      <c r="I18" s="20"/>
      <c r="J18" s="20"/>
      <c r="K18" s="20"/>
      <c r="L18" s="1" t="s">
        <v>16</v>
      </c>
      <c r="M18" s="26"/>
      <c r="N18" s="23"/>
      <c r="O18" s="23"/>
    </row>
    <row r="19" spans="1:15" x14ac:dyDescent="0.25">
      <c r="A19" s="17">
        <v>17</v>
      </c>
      <c r="B19" s="1" t="s">
        <v>13</v>
      </c>
      <c r="C19" s="20" t="s">
        <v>51</v>
      </c>
      <c r="D19" s="1">
        <v>2204188</v>
      </c>
      <c r="E19" s="1" t="s">
        <v>52</v>
      </c>
      <c r="F19" s="20">
        <v>2201237</v>
      </c>
      <c r="G19" s="20"/>
      <c r="H19" s="20"/>
      <c r="I19" s="20"/>
      <c r="J19" s="20"/>
      <c r="K19" s="20"/>
      <c r="L19" s="1" t="s">
        <v>16</v>
      </c>
      <c r="M19" s="26"/>
      <c r="N19" s="23"/>
      <c r="O19" s="23"/>
    </row>
    <row r="20" spans="1:15" x14ac:dyDescent="0.25">
      <c r="A20" s="17">
        <v>18</v>
      </c>
      <c r="B20" s="1" t="s">
        <v>13</v>
      </c>
      <c r="C20" s="20" t="s">
        <v>53</v>
      </c>
      <c r="D20" s="1">
        <v>2204189</v>
      </c>
      <c r="E20" s="1" t="s">
        <v>54</v>
      </c>
      <c r="F20" s="20">
        <v>2201259</v>
      </c>
      <c r="G20" s="20"/>
      <c r="H20" s="20"/>
      <c r="I20" s="20"/>
      <c r="J20" s="20"/>
      <c r="K20" s="20"/>
      <c r="L20" s="1" t="s">
        <v>16</v>
      </c>
      <c r="M20" s="26"/>
      <c r="N20" s="23"/>
      <c r="O20" s="23"/>
    </row>
    <row r="21" spans="1:15" x14ac:dyDescent="0.25">
      <c r="A21" s="17">
        <v>19</v>
      </c>
      <c r="B21" s="1" t="s">
        <v>13</v>
      </c>
      <c r="C21" s="20" t="s">
        <v>55</v>
      </c>
      <c r="D21" s="1">
        <v>2201903</v>
      </c>
      <c r="E21" s="1" t="s">
        <v>56</v>
      </c>
      <c r="F21" s="20" t="s">
        <v>46</v>
      </c>
      <c r="G21" s="20"/>
      <c r="H21" s="20"/>
      <c r="I21" s="20"/>
      <c r="J21" s="20"/>
      <c r="K21" s="20"/>
      <c r="L21" s="1" t="s">
        <v>16</v>
      </c>
      <c r="M21" s="26"/>
      <c r="N21" s="23"/>
      <c r="O21" s="23"/>
    </row>
    <row r="22" spans="1:15" x14ac:dyDescent="0.25">
      <c r="A22" s="17">
        <v>20</v>
      </c>
      <c r="B22" s="1" t="s">
        <v>13</v>
      </c>
      <c r="C22" s="20" t="s">
        <v>57</v>
      </c>
      <c r="D22" s="1" t="s">
        <v>58</v>
      </c>
      <c r="E22" s="1" t="s">
        <v>59</v>
      </c>
      <c r="F22" s="20" t="s">
        <v>60</v>
      </c>
      <c r="G22" s="20"/>
      <c r="H22" s="20"/>
      <c r="I22" s="20"/>
      <c r="J22" s="20"/>
      <c r="K22" s="20"/>
      <c r="L22" s="1" t="s">
        <v>16</v>
      </c>
      <c r="M22" s="26"/>
      <c r="N22" s="23"/>
      <c r="O22" s="23"/>
    </row>
    <row r="23" spans="1:15" x14ac:dyDescent="0.25">
      <c r="A23" s="17">
        <v>21</v>
      </c>
      <c r="B23" s="1" t="s">
        <v>13</v>
      </c>
      <c r="C23" s="18" t="s">
        <v>61</v>
      </c>
      <c r="D23" s="1">
        <v>2203689</v>
      </c>
      <c r="E23" s="1" t="s">
        <v>62</v>
      </c>
      <c r="F23" s="20" t="s">
        <v>63</v>
      </c>
      <c r="G23" s="20"/>
      <c r="H23" s="20"/>
      <c r="I23" s="20"/>
      <c r="J23" s="20"/>
      <c r="K23" s="20"/>
      <c r="L23" s="1" t="s">
        <v>16</v>
      </c>
      <c r="M23" s="26"/>
      <c r="N23" s="23"/>
      <c r="O23" s="23"/>
    </row>
    <row r="24" spans="1:15" x14ac:dyDescent="0.25">
      <c r="A24" s="17">
        <v>22</v>
      </c>
      <c r="B24" s="1" t="s">
        <v>13</v>
      </c>
      <c r="C24" s="18" t="s">
        <v>61</v>
      </c>
      <c r="D24" s="1">
        <v>2202656</v>
      </c>
      <c r="E24" s="1" t="s">
        <v>62</v>
      </c>
      <c r="F24" s="20" t="s">
        <v>50</v>
      </c>
      <c r="G24" s="20"/>
      <c r="H24" s="20"/>
      <c r="I24" s="20"/>
      <c r="J24" s="20"/>
      <c r="K24" s="20"/>
      <c r="L24" s="1" t="s">
        <v>16</v>
      </c>
      <c r="M24" s="26"/>
      <c r="N24" s="23"/>
      <c r="O24" s="23"/>
    </row>
    <row r="25" spans="1:15" x14ac:dyDescent="0.25">
      <c r="A25" s="17">
        <v>23</v>
      </c>
      <c r="B25" s="1" t="s">
        <v>13</v>
      </c>
      <c r="C25" s="18" t="s">
        <v>64</v>
      </c>
      <c r="D25" s="1">
        <v>2202002</v>
      </c>
      <c r="E25" s="1" t="s">
        <v>65</v>
      </c>
      <c r="F25" s="20" t="s">
        <v>63</v>
      </c>
      <c r="G25" s="20"/>
      <c r="H25" s="20"/>
      <c r="I25" s="20"/>
      <c r="J25" s="20"/>
      <c r="K25" s="20"/>
      <c r="L25" s="1" t="s">
        <v>16</v>
      </c>
      <c r="M25" s="26"/>
      <c r="N25" s="23"/>
      <c r="O25" s="23"/>
    </row>
    <row r="26" spans="1:15" x14ac:dyDescent="0.25">
      <c r="A26" s="17">
        <v>24</v>
      </c>
      <c r="B26" s="1" t="s">
        <v>13</v>
      </c>
      <c r="C26" s="5" t="s">
        <v>66</v>
      </c>
      <c r="D26" s="1">
        <v>2203044</v>
      </c>
      <c r="E26" s="1" t="s">
        <v>67</v>
      </c>
      <c r="F26" s="20">
        <v>2201209</v>
      </c>
      <c r="G26" s="20"/>
      <c r="H26" s="20"/>
      <c r="I26" s="20"/>
      <c r="J26" s="20"/>
      <c r="K26" s="20"/>
      <c r="L26" s="1" t="s">
        <v>16</v>
      </c>
      <c r="M26" s="26"/>
      <c r="N26" s="23"/>
      <c r="O26" s="23"/>
    </row>
    <row r="27" spans="1:15" x14ac:dyDescent="0.25">
      <c r="A27" s="17">
        <v>25</v>
      </c>
      <c r="B27" s="1" t="s">
        <v>13</v>
      </c>
      <c r="C27" s="40" t="s">
        <v>68</v>
      </c>
      <c r="D27" s="1" t="s">
        <v>69</v>
      </c>
      <c r="E27" s="1" t="s">
        <v>70</v>
      </c>
      <c r="F27" s="20" t="s">
        <v>71</v>
      </c>
      <c r="G27" s="20"/>
      <c r="H27" s="20"/>
      <c r="I27" s="20"/>
      <c r="J27" s="20"/>
      <c r="K27" s="20"/>
      <c r="L27" s="1" t="s">
        <v>16</v>
      </c>
      <c r="M27" s="26"/>
      <c r="N27" s="23"/>
      <c r="O27" s="23"/>
    </row>
    <row r="28" spans="1:15" x14ac:dyDescent="0.25">
      <c r="A28" s="17">
        <v>26</v>
      </c>
      <c r="B28" s="1" t="s">
        <v>13</v>
      </c>
      <c r="C28" s="41"/>
      <c r="D28" s="1" t="s">
        <v>72</v>
      </c>
      <c r="E28" s="1" t="s">
        <v>70</v>
      </c>
      <c r="F28" s="20" t="s">
        <v>71</v>
      </c>
      <c r="G28" s="20"/>
      <c r="H28" s="20"/>
      <c r="I28" s="20"/>
      <c r="J28" s="20"/>
      <c r="K28" s="20"/>
      <c r="L28" s="1" t="s">
        <v>16</v>
      </c>
      <c r="M28" s="26"/>
      <c r="N28" s="23"/>
      <c r="O28" s="23"/>
    </row>
    <row r="29" spans="1:15" x14ac:dyDescent="0.25">
      <c r="A29" s="17">
        <v>27</v>
      </c>
      <c r="B29" s="1" t="s">
        <v>13</v>
      </c>
      <c r="C29" s="41"/>
      <c r="D29" s="1" t="s">
        <v>73</v>
      </c>
      <c r="E29" s="1" t="s">
        <v>70</v>
      </c>
      <c r="F29" s="20" t="s">
        <v>71</v>
      </c>
      <c r="G29" s="20"/>
      <c r="H29" s="20"/>
      <c r="I29" s="20"/>
      <c r="J29" s="20"/>
      <c r="K29" s="20"/>
      <c r="L29" s="1" t="s">
        <v>16</v>
      </c>
      <c r="M29" s="26"/>
      <c r="N29" s="23"/>
      <c r="O29" s="23"/>
    </row>
    <row r="30" spans="1:15" x14ac:dyDescent="0.25">
      <c r="A30" s="17">
        <v>28</v>
      </c>
      <c r="B30" s="1" t="s">
        <v>13</v>
      </c>
      <c r="C30" s="41"/>
      <c r="D30" s="1" t="s">
        <v>74</v>
      </c>
      <c r="E30" s="1" t="s">
        <v>75</v>
      </c>
      <c r="F30" s="20" t="s">
        <v>71</v>
      </c>
      <c r="G30" s="20"/>
      <c r="H30" s="20"/>
      <c r="I30" s="20"/>
      <c r="J30" s="20"/>
      <c r="K30" s="20"/>
      <c r="L30" s="1" t="s">
        <v>16</v>
      </c>
      <c r="M30" s="26"/>
      <c r="N30" s="23"/>
      <c r="O30" s="23"/>
    </row>
    <row r="31" spans="1:15" x14ac:dyDescent="0.25">
      <c r="A31" s="17">
        <v>29</v>
      </c>
      <c r="B31" s="1" t="s">
        <v>13</v>
      </c>
      <c r="C31" s="41"/>
      <c r="D31" s="1" t="s">
        <v>76</v>
      </c>
      <c r="E31" s="1" t="s">
        <v>75</v>
      </c>
      <c r="F31" s="20" t="s">
        <v>71</v>
      </c>
      <c r="G31" s="20"/>
      <c r="H31" s="20"/>
      <c r="I31" s="20"/>
      <c r="J31" s="20"/>
      <c r="K31" s="20"/>
      <c r="L31" s="1" t="s">
        <v>16</v>
      </c>
      <c r="M31" s="26"/>
      <c r="N31" s="23"/>
      <c r="O31" s="23"/>
    </row>
    <row r="32" spans="1:15" x14ac:dyDescent="0.25">
      <c r="A32" s="17">
        <v>30</v>
      </c>
      <c r="B32" s="1" t="s">
        <v>13</v>
      </c>
      <c r="C32" s="40" t="s">
        <v>77</v>
      </c>
      <c r="D32" s="1" t="s">
        <v>78</v>
      </c>
      <c r="E32" s="1" t="s">
        <v>79</v>
      </c>
      <c r="F32" s="20" t="s">
        <v>80</v>
      </c>
      <c r="G32" s="20"/>
      <c r="H32" s="20"/>
      <c r="I32" s="20"/>
      <c r="J32" s="20"/>
      <c r="K32" s="20"/>
      <c r="L32" s="1" t="s">
        <v>16</v>
      </c>
      <c r="M32" s="26"/>
      <c r="N32" s="23"/>
      <c r="O32" s="23"/>
    </row>
    <row r="33" spans="1:15" x14ac:dyDescent="0.25">
      <c r="A33" s="17">
        <v>31</v>
      </c>
      <c r="B33" s="1" t="s">
        <v>13</v>
      </c>
      <c r="C33" s="41"/>
      <c r="D33" s="1" t="s">
        <v>81</v>
      </c>
      <c r="E33" s="1" t="s">
        <v>79</v>
      </c>
      <c r="F33" s="20" t="s">
        <v>80</v>
      </c>
      <c r="G33" s="20"/>
      <c r="H33" s="20"/>
      <c r="I33" s="20"/>
      <c r="J33" s="20"/>
      <c r="K33" s="20"/>
      <c r="L33" s="1" t="s">
        <v>16</v>
      </c>
      <c r="M33" s="26"/>
      <c r="N33" s="23"/>
      <c r="O33" s="23"/>
    </row>
    <row r="34" spans="1:15" x14ac:dyDescent="0.25">
      <c r="A34" s="17">
        <v>32</v>
      </c>
      <c r="B34" s="1" t="s">
        <v>13</v>
      </c>
      <c r="C34" s="41"/>
      <c r="D34" s="1" t="s">
        <v>82</v>
      </c>
      <c r="E34" s="1" t="s">
        <v>79</v>
      </c>
      <c r="F34" s="20" t="s">
        <v>80</v>
      </c>
      <c r="G34" s="20"/>
      <c r="H34" s="20"/>
      <c r="I34" s="20"/>
      <c r="J34" s="20"/>
      <c r="K34" s="20"/>
      <c r="L34" s="1" t="s">
        <v>16</v>
      </c>
      <c r="M34" s="26"/>
      <c r="N34" s="23"/>
      <c r="O34" s="23"/>
    </row>
    <row r="35" spans="1:15" x14ac:dyDescent="0.25">
      <c r="A35" s="17">
        <v>33</v>
      </c>
      <c r="B35" s="1" t="s">
        <v>13</v>
      </c>
      <c r="C35" s="41"/>
      <c r="D35" s="1" t="s">
        <v>83</v>
      </c>
      <c r="E35" s="1" t="s">
        <v>84</v>
      </c>
      <c r="F35" s="20" t="s">
        <v>80</v>
      </c>
      <c r="G35" s="20"/>
      <c r="H35" s="20"/>
      <c r="I35" s="20"/>
      <c r="J35" s="20"/>
      <c r="K35" s="20"/>
      <c r="L35" s="1" t="s">
        <v>16</v>
      </c>
      <c r="M35" s="26"/>
      <c r="N35" s="23"/>
      <c r="O35" s="23"/>
    </row>
    <row r="36" spans="1:15" x14ac:dyDescent="0.25">
      <c r="A36" s="17">
        <v>34</v>
      </c>
      <c r="B36" s="1" t="s">
        <v>13</v>
      </c>
      <c r="C36" s="41"/>
      <c r="D36" s="1" t="s">
        <v>85</v>
      </c>
      <c r="E36" s="1" t="s">
        <v>84</v>
      </c>
      <c r="F36" s="20" t="s">
        <v>80</v>
      </c>
      <c r="G36" s="20"/>
      <c r="H36" s="20"/>
      <c r="I36" s="20"/>
      <c r="J36" s="20"/>
      <c r="K36" s="20"/>
      <c r="L36" s="1" t="s">
        <v>16</v>
      </c>
      <c r="M36" s="26"/>
      <c r="N36" s="23"/>
      <c r="O36" s="23"/>
    </row>
    <row r="37" spans="1:15" x14ac:dyDescent="0.25">
      <c r="A37" s="17">
        <v>35</v>
      </c>
      <c r="B37" s="1" t="s">
        <v>13</v>
      </c>
      <c r="C37" s="41"/>
      <c r="D37" s="1" t="s">
        <v>86</v>
      </c>
      <c r="E37" s="1" t="s">
        <v>84</v>
      </c>
      <c r="F37" s="20" t="s">
        <v>80</v>
      </c>
      <c r="G37" s="20"/>
      <c r="H37" s="20"/>
      <c r="I37" s="20"/>
      <c r="J37" s="20"/>
      <c r="K37" s="20"/>
      <c r="L37" s="1" t="s">
        <v>16</v>
      </c>
      <c r="M37" s="26"/>
      <c r="N37" s="23"/>
      <c r="O37" s="23"/>
    </row>
    <row r="38" spans="1:15" x14ac:dyDescent="0.25">
      <c r="A38" s="17">
        <v>36</v>
      </c>
      <c r="B38" s="1" t="s">
        <v>13</v>
      </c>
      <c r="C38" s="41"/>
      <c r="D38" s="1" t="s">
        <v>87</v>
      </c>
      <c r="E38" s="1" t="s">
        <v>79</v>
      </c>
      <c r="F38" s="20" t="s">
        <v>80</v>
      </c>
      <c r="G38" s="20"/>
      <c r="H38" s="20"/>
      <c r="I38" s="20"/>
      <c r="J38" s="20"/>
      <c r="K38" s="20"/>
      <c r="L38" s="1" t="s">
        <v>16</v>
      </c>
      <c r="M38" s="26"/>
      <c r="N38" s="23"/>
      <c r="O38" s="23"/>
    </row>
    <row r="39" spans="1:15" x14ac:dyDescent="0.25">
      <c r="A39" s="17">
        <v>37</v>
      </c>
      <c r="B39" s="1" t="s">
        <v>13</v>
      </c>
      <c r="C39" s="41"/>
      <c r="D39" s="1" t="s">
        <v>88</v>
      </c>
      <c r="E39" s="1" t="s">
        <v>79</v>
      </c>
      <c r="F39" s="20" t="s">
        <v>80</v>
      </c>
      <c r="G39" s="20"/>
      <c r="H39" s="20"/>
      <c r="I39" s="20"/>
      <c r="J39" s="20"/>
      <c r="K39" s="20"/>
      <c r="L39" s="1" t="s">
        <v>16</v>
      </c>
      <c r="M39" s="26"/>
      <c r="N39" s="23"/>
      <c r="O39" s="23"/>
    </row>
    <row r="40" spans="1:15" x14ac:dyDescent="0.25">
      <c r="A40" s="17">
        <v>38</v>
      </c>
      <c r="B40" s="1" t="s">
        <v>13</v>
      </c>
      <c r="C40" s="41"/>
      <c r="D40" s="1" t="s">
        <v>89</v>
      </c>
      <c r="E40" s="1" t="s">
        <v>90</v>
      </c>
      <c r="F40" s="20" t="s">
        <v>80</v>
      </c>
      <c r="G40" s="20"/>
      <c r="H40" s="20"/>
      <c r="I40" s="20"/>
      <c r="J40" s="20"/>
      <c r="K40" s="20"/>
      <c r="L40" s="1" t="s">
        <v>16</v>
      </c>
      <c r="M40" s="26"/>
      <c r="N40" s="23"/>
      <c r="O40" s="23"/>
    </row>
    <row r="41" spans="1:15" ht="15" customHeight="1" x14ac:dyDescent="0.25">
      <c r="A41" s="17">
        <v>39</v>
      </c>
      <c r="B41" s="1" t="s">
        <v>13</v>
      </c>
      <c r="C41" s="36"/>
      <c r="D41" s="1" t="s">
        <v>91</v>
      </c>
      <c r="E41" s="1" t="s">
        <v>90</v>
      </c>
      <c r="F41" s="20" t="s">
        <v>80</v>
      </c>
      <c r="G41" s="20"/>
      <c r="H41" s="20"/>
      <c r="I41" s="20"/>
      <c r="J41" s="20"/>
      <c r="K41" s="20"/>
      <c r="L41" s="1" t="s">
        <v>16</v>
      </c>
      <c r="M41" s="26"/>
      <c r="N41" s="23"/>
      <c r="O41" s="23"/>
    </row>
    <row r="42" spans="1:15" x14ac:dyDescent="0.25">
      <c r="A42" s="17">
        <v>40</v>
      </c>
      <c r="B42" s="1" t="s">
        <v>13</v>
      </c>
      <c r="C42" s="20" t="s">
        <v>92</v>
      </c>
      <c r="D42" s="1">
        <v>2203014</v>
      </c>
      <c r="E42" s="1" t="s">
        <v>93</v>
      </c>
      <c r="F42" s="20" t="s">
        <v>94</v>
      </c>
      <c r="G42" s="20"/>
      <c r="H42" s="20"/>
      <c r="I42" s="20"/>
      <c r="J42" s="20"/>
      <c r="K42" s="20"/>
      <c r="L42" s="1" t="s">
        <v>16</v>
      </c>
      <c r="M42" s="26"/>
      <c r="N42" s="23"/>
      <c r="O42" s="23"/>
    </row>
    <row r="43" spans="1:15" x14ac:dyDescent="0.25">
      <c r="A43" s="17">
        <v>41</v>
      </c>
      <c r="B43" s="1" t="s">
        <v>13</v>
      </c>
      <c r="C43" s="40" t="s">
        <v>95</v>
      </c>
      <c r="D43" s="1">
        <v>2203829</v>
      </c>
      <c r="E43" s="1" t="s">
        <v>96</v>
      </c>
      <c r="F43" s="20" t="s">
        <v>97</v>
      </c>
      <c r="G43" s="20"/>
      <c r="H43" s="20"/>
      <c r="I43" s="20"/>
      <c r="J43" s="20"/>
      <c r="K43" s="20"/>
      <c r="L43" s="1" t="s">
        <v>16</v>
      </c>
      <c r="M43" s="26"/>
      <c r="N43" s="23"/>
      <c r="O43" s="23"/>
    </row>
    <row r="44" spans="1:15" x14ac:dyDescent="0.25">
      <c r="A44" s="17">
        <v>42</v>
      </c>
      <c r="B44" s="1" t="s">
        <v>13</v>
      </c>
      <c r="C44" s="42"/>
      <c r="D44" s="1">
        <v>2202284</v>
      </c>
      <c r="E44" s="1" t="s">
        <v>98</v>
      </c>
      <c r="F44" s="20" t="s">
        <v>97</v>
      </c>
      <c r="G44" s="20"/>
      <c r="H44" s="20"/>
      <c r="I44" s="20"/>
      <c r="J44" s="20"/>
      <c r="K44" s="20"/>
      <c r="L44" s="1" t="s">
        <v>16</v>
      </c>
      <c r="M44" s="26"/>
      <c r="N44" s="23"/>
      <c r="O44" s="23"/>
    </row>
    <row r="45" spans="1:15" x14ac:dyDescent="0.25">
      <c r="A45" s="17">
        <v>43</v>
      </c>
      <c r="B45" s="1" t="s">
        <v>13</v>
      </c>
      <c r="C45" s="43"/>
      <c r="D45" s="1" t="s">
        <v>99</v>
      </c>
      <c r="E45" s="1" t="s">
        <v>98</v>
      </c>
      <c r="F45" s="20" t="s">
        <v>97</v>
      </c>
      <c r="G45" s="20"/>
      <c r="H45" s="20"/>
      <c r="I45" s="20"/>
      <c r="J45" s="20"/>
      <c r="K45" s="20"/>
      <c r="L45" s="1" t="s">
        <v>16</v>
      </c>
      <c r="M45" s="26"/>
      <c r="N45" s="23"/>
      <c r="O45" s="23"/>
    </row>
    <row r="46" spans="1:15" x14ac:dyDescent="0.25">
      <c r="A46" s="17">
        <v>44</v>
      </c>
      <c r="B46" s="1" t="s">
        <v>13</v>
      </c>
      <c r="C46" s="38" t="s">
        <v>100</v>
      </c>
      <c r="D46" s="1">
        <v>2201522</v>
      </c>
      <c r="E46" s="1" t="s">
        <v>101</v>
      </c>
      <c r="F46" s="20" t="s">
        <v>102</v>
      </c>
      <c r="G46" s="20"/>
      <c r="H46" s="20"/>
      <c r="I46" s="20"/>
      <c r="J46" s="20"/>
      <c r="K46" s="20"/>
      <c r="L46" s="1" t="s">
        <v>16</v>
      </c>
      <c r="M46" s="26"/>
      <c r="N46" s="23"/>
      <c r="O46" s="23"/>
    </row>
    <row r="47" spans="1:15" x14ac:dyDescent="0.25">
      <c r="A47" s="17">
        <v>45</v>
      </c>
      <c r="B47" s="1" t="s">
        <v>13</v>
      </c>
      <c r="C47" s="39"/>
      <c r="D47" s="1" t="s">
        <v>103</v>
      </c>
      <c r="E47" s="1" t="s">
        <v>101</v>
      </c>
      <c r="F47" s="20" t="s">
        <v>102</v>
      </c>
      <c r="G47" s="20"/>
      <c r="H47" s="20"/>
      <c r="I47" s="20"/>
      <c r="J47" s="20"/>
      <c r="K47" s="20"/>
      <c r="L47" s="1" t="s">
        <v>16</v>
      </c>
      <c r="M47" s="26"/>
      <c r="N47" s="23"/>
      <c r="O47" s="23"/>
    </row>
    <row r="48" spans="1:15" x14ac:dyDescent="0.25">
      <c r="A48" s="17">
        <v>46</v>
      </c>
      <c r="B48" s="1" t="s">
        <v>13</v>
      </c>
      <c r="C48" s="39"/>
      <c r="D48" s="1" t="s">
        <v>104</v>
      </c>
      <c r="E48" s="1" t="s">
        <v>101</v>
      </c>
      <c r="F48" s="20" t="s">
        <v>102</v>
      </c>
      <c r="G48" s="20"/>
      <c r="H48" s="20"/>
      <c r="I48" s="20"/>
      <c r="J48" s="20"/>
      <c r="K48" s="20"/>
      <c r="L48" s="1" t="s">
        <v>16</v>
      </c>
      <c r="M48" s="26"/>
      <c r="N48" s="23"/>
      <c r="O48" s="23"/>
    </row>
    <row r="49" spans="1:15" x14ac:dyDescent="0.25">
      <c r="A49" s="17">
        <v>47</v>
      </c>
      <c r="B49" s="1" t="s">
        <v>13</v>
      </c>
      <c r="C49" s="39"/>
      <c r="D49" s="1">
        <v>2201736</v>
      </c>
      <c r="E49" s="1" t="s">
        <v>101</v>
      </c>
      <c r="F49" s="20" t="s">
        <v>102</v>
      </c>
      <c r="G49" s="20"/>
      <c r="H49" s="20"/>
      <c r="I49" s="20"/>
      <c r="J49" s="20"/>
      <c r="K49" s="20"/>
      <c r="L49" s="1" t="s">
        <v>16</v>
      </c>
      <c r="M49" s="26"/>
      <c r="N49" s="23"/>
      <c r="O49" s="23"/>
    </row>
    <row r="50" spans="1:15" x14ac:dyDescent="0.25">
      <c r="A50" s="17">
        <v>48</v>
      </c>
      <c r="B50" s="1" t="s">
        <v>13</v>
      </c>
      <c r="C50" s="39"/>
      <c r="D50" s="1" t="s">
        <v>105</v>
      </c>
      <c r="E50" s="1" t="s">
        <v>101</v>
      </c>
      <c r="F50" s="20" t="s">
        <v>102</v>
      </c>
      <c r="G50" s="20"/>
      <c r="H50" s="20"/>
      <c r="I50" s="20"/>
      <c r="J50" s="20"/>
      <c r="K50" s="20"/>
      <c r="L50" s="1" t="s">
        <v>16</v>
      </c>
      <c r="M50" s="26"/>
      <c r="N50" s="23"/>
      <c r="O50" s="23"/>
    </row>
    <row r="51" spans="1:15" x14ac:dyDescent="0.25">
      <c r="A51" s="17">
        <v>49</v>
      </c>
      <c r="B51" s="1" t="s">
        <v>13</v>
      </c>
      <c r="C51" s="39"/>
      <c r="D51" s="1">
        <v>2202480</v>
      </c>
      <c r="E51" s="1" t="s">
        <v>106</v>
      </c>
      <c r="F51" s="20" t="s">
        <v>102</v>
      </c>
      <c r="G51" s="20"/>
      <c r="H51" s="20"/>
      <c r="I51" s="20"/>
      <c r="J51" s="20"/>
      <c r="K51" s="20"/>
      <c r="L51" s="1" t="s">
        <v>16</v>
      </c>
      <c r="M51" s="26"/>
      <c r="N51" s="23"/>
      <c r="O51" s="23"/>
    </row>
    <row r="52" spans="1:15" x14ac:dyDescent="0.25">
      <c r="A52" s="17">
        <v>50</v>
      </c>
      <c r="B52" s="1" t="s">
        <v>13</v>
      </c>
      <c r="C52" s="42"/>
      <c r="D52" s="1">
        <v>2202444</v>
      </c>
      <c r="E52" s="1" t="s">
        <v>107</v>
      </c>
      <c r="F52" s="20" t="s">
        <v>102</v>
      </c>
      <c r="G52" s="20"/>
      <c r="H52" s="20"/>
      <c r="I52" s="20"/>
      <c r="J52" s="20"/>
      <c r="K52" s="20"/>
      <c r="L52" s="1" t="s">
        <v>16</v>
      </c>
      <c r="M52" s="26"/>
      <c r="N52" s="23"/>
      <c r="O52" s="23"/>
    </row>
    <row r="53" spans="1:15" x14ac:dyDescent="0.25">
      <c r="A53" s="17">
        <v>51</v>
      </c>
      <c r="B53" s="1" t="s">
        <v>13</v>
      </c>
      <c r="C53" s="42"/>
      <c r="D53" s="1" t="s">
        <v>108</v>
      </c>
      <c r="E53" s="1" t="s">
        <v>107</v>
      </c>
      <c r="F53" s="20" t="s">
        <v>102</v>
      </c>
      <c r="G53" s="20"/>
      <c r="H53" s="20"/>
      <c r="I53" s="20"/>
      <c r="J53" s="20"/>
      <c r="K53" s="20"/>
      <c r="L53" s="1" t="s">
        <v>16</v>
      </c>
      <c r="M53" s="26"/>
      <c r="N53" s="23"/>
      <c r="O53" s="23"/>
    </row>
    <row r="54" spans="1:15" x14ac:dyDescent="0.25">
      <c r="A54" s="17">
        <v>52</v>
      </c>
      <c r="B54" s="1" t="s">
        <v>13</v>
      </c>
      <c r="C54" s="42"/>
      <c r="D54" s="1" t="s">
        <v>109</v>
      </c>
      <c r="E54" s="1" t="s">
        <v>107</v>
      </c>
      <c r="F54" s="20" t="s">
        <v>102</v>
      </c>
      <c r="G54" s="20"/>
      <c r="H54" s="20"/>
      <c r="I54" s="20"/>
      <c r="J54" s="20"/>
      <c r="K54" s="20"/>
      <c r="L54" s="1" t="s">
        <v>16</v>
      </c>
      <c r="M54" s="26"/>
      <c r="N54" s="23"/>
      <c r="O54" s="23"/>
    </row>
    <row r="55" spans="1:15" x14ac:dyDescent="0.25">
      <c r="A55" s="17">
        <v>53</v>
      </c>
      <c r="B55" s="1" t="s">
        <v>13</v>
      </c>
      <c r="C55" s="42"/>
      <c r="D55" s="1">
        <v>2202450</v>
      </c>
      <c r="E55" s="1" t="s">
        <v>110</v>
      </c>
      <c r="F55" s="20" t="s">
        <v>102</v>
      </c>
      <c r="G55" s="20"/>
      <c r="H55" s="20"/>
      <c r="I55" s="20"/>
      <c r="J55" s="20"/>
      <c r="K55" s="20"/>
      <c r="L55" s="1" t="s">
        <v>16</v>
      </c>
      <c r="M55" s="26"/>
      <c r="N55" s="23"/>
      <c r="O55" s="23"/>
    </row>
    <row r="56" spans="1:15" x14ac:dyDescent="0.25">
      <c r="A56" s="17">
        <v>54</v>
      </c>
      <c r="B56" s="1" t="s">
        <v>13</v>
      </c>
      <c r="C56" s="42"/>
      <c r="D56" s="1" t="s">
        <v>111</v>
      </c>
      <c r="E56" s="1" t="s">
        <v>110</v>
      </c>
      <c r="F56" s="20" t="s">
        <v>102</v>
      </c>
      <c r="G56" s="20"/>
      <c r="H56" s="20"/>
      <c r="I56" s="20"/>
      <c r="J56" s="20"/>
      <c r="K56" s="20"/>
      <c r="L56" s="1" t="s">
        <v>16</v>
      </c>
      <c r="M56" s="26"/>
      <c r="N56" s="23"/>
      <c r="O56" s="23"/>
    </row>
    <row r="57" spans="1:15" x14ac:dyDescent="0.25">
      <c r="A57" s="17">
        <v>55</v>
      </c>
      <c r="B57" s="1" t="s">
        <v>13</v>
      </c>
      <c r="C57" s="42"/>
      <c r="D57" s="1">
        <v>2201031</v>
      </c>
      <c r="E57" s="1" t="s">
        <v>112</v>
      </c>
      <c r="F57" s="20" t="s">
        <v>102</v>
      </c>
      <c r="G57" s="20"/>
      <c r="H57" s="20"/>
      <c r="I57" s="20"/>
      <c r="J57" s="20"/>
      <c r="K57" s="20"/>
      <c r="L57" s="1" t="s">
        <v>16</v>
      </c>
      <c r="M57" s="26"/>
      <c r="N57" s="23"/>
      <c r="O57" s="23"/>
    </row>
    <row r="58" spans="1:15" x14ac:dyDescent="0.25">
      <c r="A58" s="17">
        <v>56</v>
      </c>
      <c r="B58" s="1" t="s">
        <v>13</v>
      </c>
      <c r="C58" s="42"/>
      <c r="D58" s="1">
        <v>2201324</v>
      </c>
      <c r="E58" s="1" t="s">
        <v>112</v>
      </c>
      <c r="F58" s="20" t="s">
        <v>102</v>
      </c>
      <c r="G58" s="20"/>
      <c r="H58" s="20"/>
      <c r="I58" s="20"/>
      <c r="J58" s="20"/>
      <c r="K58" s="20"/>
      <c r="L58" s="1" t="s">
        <v>16</v>
      </c>
      <c r="M58" s="26"/>
      <c r="N58" s="23"/>
      <c r="O58" s="23"/>
    </row>
    <row r="59" spans="1:15" x14ac:dyDescent="0.25">
      <c r="A59" s="17">
        <v>57</v>
      </c>
      <c r="B59" s="1" t="s">
        <v>13</v>
      </c>
      <c r="C59" s="42"/>
      <c r="D59" s="1" t="s">
        <v>113</v>
      </c>
      <c r="E59" s="1" t="s">
        <v>112</v>
      </c>
      <c r="F59" s="20" t="s">
        <v>102</v>
      </c>
      <c r="G59" s="20"/>
      <c r="H59" s="20"/>
      <c r="I59" s="20"/>
      <c r="J59" s="20"/>
      <c r="K59" s="20"/>
      <c r="L59" s="1" t="s">
        <v>16</v>
      </c>
      <c r="M59" s="26"/>
      <c r="N59" s="23"/>
      <c r="O59" s="23"/>
    </row>
    <row r="60" spans="1:15" x14ac:dyDescent="0.25">
      <c r="A60" s="17">
        <v>58</v>
      </c>
      <c r="B60" s="1" t="s">
        <v>13</v>
      </c>
      <c r="C60" s="42"/>
      <c r="D60" s="1" t="s">
        <v>114</v>
      </c>
      <c r="E60" s="1" t="s">
        <v>112</v>
      </c>
      <c r="F60" s="20" t="s">
        <v>102</v>
      </c>
      <c r="G60" s="20"/>
      <c r="H60" s="20"/>
      <c r="I60" s="20"/>
      <c r="J60" s="20"/>
      <c r="K60" s="20"/>
      <c r="L60" s="1" t="s">
        <v>16</v>
      </c>
      <c r="M60" s="26"/>
      <c r="N60" s="23"/>
      <c r="O60" s="23"/>
    </row>
    <row r="61" spans="1:15" x14ac:dyDescent="0.25">
      <c r="A61" s="17">
        <v>59</v>
      </c>
      <c r="B61" s="1" t="s">
        <v>13</v>
      </c>
      <c r="C61" s="42"/>
      <c r="D61" s="1">
        <v>2201379</v>
      </c>
      <c r="E61" s="1" t="s">
        <v>115</v>
      </c>
      <c r="F61" s="20" t="s">
        <v>102</v>
      </c>
      <c r="G61" s="20"/>
      <c r="H61" s="20"/>
      <c r="I61" s="20"/>
      <c r="J61" s="20"/>
      <c r="K61" s="20"/>
      <c r="L61" s="1" t="s">
        <v>16</v>
      </c>
      <c r="M61" s="26"/>
      <c r="N61" s="23"/>
      <c r="O61" s="23"/>
    </row>
    <row r="62" spans="1:15" x14ac:dyDescent="0.25">
      <c r="A62" s="17">
        <v>60</v>
      </c>
      <c r="B62" s="1" t="s">
        <v>13</v>
      </c>
      <c r="C62" s="42"/>
      <c r="D62" s="1" t="s">
        <v>116</v>
      </c>
      <c r="E62" s="1" t="s">
        <v>115</v>
      </c>
      <c r="F62" s="20" t="s">
        <v>102</v>
      </c>
      <c r="G62" s="20"/>
      <c r="H62" s="20"/>
      <c r="I62" s="20"/>
      <c r="J62" s="20"/>
      <c r="K62" s="20"/>
      <c r="L62" s="1" t="s">
        <v>16</v>
      </c>
      <c r="M62" s="26"/>
      <c r="N62" s="23"/>
      <c r="O62" s="23"/>
    </row>
    <row r="63" spans="1:15" x14ac:dyDescent="0.25">
      <c r="A63" s="17">
        <v>61</v>
      </c>
      <c r="B63" s="1" t="s">
        <v>13</v>
      </c>
      <c r="C63" s="42"/>
      <c r="D63" s="1" t="s">
        <v>117</v>
      </c>
      <c r="E63" s="1" t="s">
        <v>115</v>
      </c>
      <c r="F63" s="20" t="s">
        <v>102</v>
      </c>
      <c r="G63" s="20"/>
      <c r="H63" s="20"/>
      <c r="I63" s="20"/>
      <c r="J63" s="20"/>
      <c r="K63" s="20"/>
      <c r="L63" s="1" t="s">
        <v>16</v>
      </c>
      <c r="M63" s="26"/>
      <c r="N63" s="23"/>
      <c r="O63" s="23"/>
    </row>
    <row r="64" spans="1:15" x14ac:dyDescent="0.25">
      <c r="A64" s="17">
        <v>62</v>
      </c>
      <c r="B64" s="1" t="s">
        <v>13</v>
      </c>
      <c r="C64" s="42"/>
      <c r="D64" s="1">
        <v>2201477</v>
      </c>
      <c r="E64" s="1" t="s">
        <v>115</v>
      </c>
      <c r="F64" s="20" t="s">
        <v>102</v>
      </c>
      <c r="G64" s="20"/>
      <c r="H64" s="20"/>
      <c r="I64" s="20"/>
      <c r="J64" s="20"/>
      <c r="K64" s="20"/>
      <c r="L64" s="1" t="s">
        <v>16</v>
      </c>
      <c r="M64" s="26"/>
      <c r="N64" s="23"/>
      <c r="O64" s="23"/>
    </row>
    <row r="65" spans="1:15" x14ac:dyDescent="0.25">
      <c r="A65" s="17">
        <v>63</v>
      </c>
      <c r="B65" s="1" t="s">
        <v>13</v>
      </c>
      <c r="C65" s="42"/>
      <c r="D65" s="1" t="s">
        <v>118</v>
      </c>
      <c r="E65" s="1" t="s">
        <v>115</v>
      </c>
      <c r="F65" s="20" t="s">
        <v>102</v>
      </c>
      <c r="G65" s="20"/>
      <c r="H65" s="20"/>
      <c r="I65" s="20"/>
      <c r="J65" s="20"/>
      <c r="K65" s="20"/>
      <c r="L65" s="1" t="s">
        <v>16</v>
      </c>
      <c r="M65" s="26"/>
      <c r="N65" s="23"/>
      <c r="O65" s="23"/>
    </row>
    <row r="66" spans="1:15" x14ac:dyDescent="0.25">
      <c r="A66" s="17">
        <v>64</v>
      </c>
      <c r="B66" s="1" t="s">
        <v>13</v>
      </c>
      <c r="C66" s="43"/>
      <c r="D66" s="1" t="s">
        <v>119</v>
      </c>
      <c r="E66" s="1" t="s">
        <v>115</v>
      </c>
      <c r="F66" s="20" t="s">
        <v>102</v>
      </c>
      <c r="G66" s="20"/>
      <c r="H66" s="20"/>
      <c r="I66" s="20"/>
      <c r="J66" s="20"/>
      <c r="K66" s="20"/>
      <c r="L66" s="1" t="s">
        <v>16</v>
      </c>
      <c r="M66" s="26"/>
      <c r="N66" s="23"/>
      <c r="O66" s="23"/>
    </row>
    <row r="67" spans="1:15" x14ac:dyDescent="0.25">
      <c r="A67" s="17">
        <v>65</v>
      </c>
      <c r="B67" s="1" t="s">
        <v>13</v>
      </c>
      <c r="C67" s="20" t="s">
        <v>120</v>
      </c>
      <c r="D67" s="1">
        <v>2202750</v>
      </c>
      <c r="E67" s="1" t="s">
        <v>121</v>
      </c>
      <c r="F67" s="20" t="s">
        <v>122</v>
      </c>
      <c r="G67" s="20"/>
      <c r="H67" s="20"/>
      <c r="I67" s="20"/>
      <c r="J67" s="20"/>
      <c r="K67" s="20"/>
      <c r="L67" s="1" t="s">
        <v>16</v>
      </c>
      <c r="M67" s="26"/>
      <c r="N67" s="23"/>
      <c r="O67" s="23"/>
    </row>
    <row r="68" spans="1:15" x14ac:dyDescent="0.25">
      <c r="A68" s="17">
        <v>66</v>
      </c>
      <c r="B68" s="1" t="s">
        <v>13</v>
      </c>
      <c r="C68" s="40" t="s">
        <v>123</v>
      </c>
      <c r="D68" s="1">
        <v>2201536</v>
      </c>
      <c r="E68" s="1" t="s">
        <v>124</v>
      </c>
      <c r="F68" s="20" t="s">
        <v>125</v>
      </c>
      <c r="G68" s="20"/>
      <c r="H68" s="20"/>
      <c r="I68" s="20"/>
      <c r="J68" s="20"/>
      <c r="K68" s="20"/>
      <c r="L68" s="1" t="s">
        <v>16</v>
      </c>
      <c r="M68" s="26"/>
      <c r="N68" s="23"/>
      <c r="O68" s="23"/>
    </row>
    <row r="69" spans="1:15" x14ac:dyDescent="0.25">
      <c r="A69" s="17">
        <v>67</v>
      </c>
      <c r="B69" s="1" t="s">
        <v>13</v>
      </c>
      <c r="C69" s="41"/>
      <c r="D69" s="1" t="s">
        <v>126</v>
      </c>
      <c r="E69" s="1" t="s">
        <v>124</v>
      </c>
      <c r="F69" s="20" t="s">
        <v>125</v>
      </c>
      <c r="G69" s="20"/>
      <c r="H69" s="20"/>
      <c r="I69" s="20"/>
      <c r="J69" s="20"/>
      <c r="K69" s="20"/>
      <c r="L69" s="1" t="s">
        <v>16</v>
      </c>
      <c r="M69" s="26"/>
      <c r="N69" s="23"/>
      <c r="O69" s="23"/>
    </row>
    <row r="70" spans="1:15" x14ac:dyDescent="0.25">
      <c r="A70" s="17">
        <v>68</v>
      </c>
      <c r="B70" s="1" t="s">
        <v>13</v>
      </c>
      <c r="C70" s="41"/>
      <c r="D70" s="1">
        <v>2202478</v>
      </c>
      <c r="E70" s="1" t="s">
        <v>127</v>
      </c>
      <c r="F70" s="20" t="s">
        <v>125</v>
      </c>
      <c r="G70" s="20"/>
      <c r="H70" s="20"/>
      <c r="I70" s="20"/>
      <c r="J70" s="20"/>
      <c r="K70" s="20"/>
      <c r="L70" s="1" t="s">
        <v>16</v>
      </c>
      <c r="M70" s="26"/>
      <c r="N70" s="23"/>
      <c r="O70" s="23"/>
    </row>
    <row r="71" spans="1:15" x14ac:dyDescent="0.25">
      <c r="A71" s="17">
        <v>69</v>
      </c>
      <c r="B71" s="1" t="s">
        <v>13</v>
      </c>
      <c r="C71" s="41"/>
      <c r="D71" s="1" t="s">
        <v>128</v>
      </c>
      <c r="E71" s="1" t="s">
        <v>124</v>
      </c>
      <c r="F71" s="20" t="s">
        <v>125</v>
      </c>
      <c r="G71" s="20"/>
      <c r="H71" s="20"/>
      <c r="I71" s="20"/>
      <c r="J71" s="20"/>
      <c r="K71" s="20"/>
      <c r="L71" s="1" t="s">
        <v>16</v>
      </c>
      <c r="M71" s="26"/>
      <c r="N71" s="23"/>
      <c r="O71" s="23"/>
    </row>
    <row r="72" spans="1:15" x14ac:dyDescent="0.25">
      <c r="A72" s="17">
        <v>70</v>
      </c>
      <c r="B72" s="1" t="s">
        <v>13</v>
      </c>
      <c r="C72" s="41"/>
      <c r="D72" s="1" t="s">
        <v>129</v>
      </c>
      <c r="E72" s="1" t="s">
        <v>130</v>
      </c>
      <c r="F72" s="20" t="s">
        <v>125</v>
      </c>
      <c r="G72" s="20"/>
      <c r="H72" s="20"/>
      <c r="I72" s="20"/>
      <c r="J72" s="20"/>
      <c r="K72" s="20"/>
      <c r="L72" s="1" t="s">
        <v>16</v>
      </c>
      <c r="M72" s="26"/>
      <c r="N72" s="23"/>
      <c r="O72" s="23"/>
    </row>
    <row r="73" spans="1:15" x14ac:dyDescent="0.25">
      <c r="A73" s="17">
        <v>71</v>
      </c>
      <c r="B73" s="1" t="s">
        <v>13</v>
      </c>
      <c r="C73" s="41"/>
      <c r="D73" s="1">
        <v>2201381</v>
      </c>
      <c r="E73" s="1" t="s">
        <v>131</v>
      </c>
      <c r="F73" s="20" t="s">
        <v>125</v>
      </c>
      <c r="G73" s="20"/>
      <c r="H73" s="20"/>
      <c r="I73" s="20"/>
      <c r="J73" s="20"/>
      <c r="K73" s="20"/>
      <c r="L73" s="1" t="s">
        <v>16</v>
      </c>
      <c r="M73" s="26"/>
      <c r="N73" s="23"/>
      <c r="O73" s="23"/>
    </row>
    <row r="74" spans="1:15" x14ac:dyDescent="0.25">
      <c r="A74" s="17">
        <v>72</v>
      </c>
      <c r="B74" s="1" t="s">
        <v>13</v>
      </c>
      <c r="C74" s="41"/>
      <c r="D74" s="1" t="s">
        <v>132</v>
      </c>
      <c r="E74" s="1" t="s">
        <v>131</v>
      </c>
      <c r="F74" s="20" t="s">
        <v>125</v>
      </c>
      <c r="G74" s="20"/>
      <c r="H74" s="20"/>
      <c r="I74" s="20"/>
      <c r="J74" s="20"/>
      <c r="K74" s="20"/>
      <c r="L74" s="1" t="s">
        <v>16</v>
      </c>
      <c r="M74" s="26"/>
      <c r="N74" s="23"/>
      <c r="O74" s="23"/>
    </row>
    <row r="75" spans="1:15" x14ac:dyDescent="0.25">
      <c r="A75" s="17">
        <v>73</v>
      </c>
      <c r="B75" s="1" t="s">
        <v>13</v>
      </c>
      <c r="C75" s="41"/>
      <c r="D75" s="1">
        <v>2202622</v>
      </c>
      <c r="E75" s="1" t="s">
        <v>133</v>
      </c>
      <c r="F75" s="20" t="s">
        <v>125</v>
      </c>
      <c r="G75" s="20"/>
      <c r="H75" s="20"/>
      <c r="I75" s="20"/>
      <c r="J75" s="20"/>
      <c r="K75" s="20"/>
      <c r="L75" s="1" t="s">
        <v>16</v>
      </c>
      <c r="M75" s="26"/>
      <c r="N75" s="23"/>
      <c r="O75" s="23"/>
    </row>
    <row r="76" spans="1:15" x14ac:dyDescent="0.25">
      <c r="A76" s="17">
        <v>74</v>
      </c>
      <c r="B76" s="1" t="s">
        <v>13</v>
      </c>
      <c r="C76" s="41"/>
      <c r="D76" s="1" t="s">
        <v>134</v>
      </c>
      <c r="E76" s="1" t="s">
        <v>133</v>
      </c>
      <c r="F76" s="20" t="s">
        <v>125</v>
      </c>
      <c r="G76" s="20"/>
      <c r="H76" s="20"/>
      <c r="I76" s="20"/>
      <c r="J76" s="20"/>
      <c r="K76" s="20"/>
      <c r="L76" s="1" t="s">
        <v>16</v>
      </c>
      <c r="M76" s="26"/>
      <c r="N76" s="23"/>
      <c r="O76" s="23"/>
    </row>
    <row r="77" spans="1:15" x14ac:dyDescent="0.25">
      <c r="A77" s="17">
        <v>75</v>
      </c>
      <c r="B77" s="1" t="s">
        <v>13</v>
      </c>
      <c r="C77" s="41"/>
      <c r="D77" s="1">
        <v>2201900</v>
      </c>
      <c r="E77" s="1" t="s">
        <v>131</v>
      </c>
      <c r="F77" s="20" t="s">
        <v>125</v>
      </c>
      <c r="G77" s="20"/>
      <c r="H77" s="20"/>
      <c r="I77" s="20"/>
      <c r="J77" s="20"/>
      <c r="K77" s="20"/>
      <c r="L77" s="1" t="s">
        <v>16</v>
      </c>
      <c r="M77" s="26"/>
      <c r="N77" s="23"/>
      <c r="O77" s="23"/>
    </row>
    <row r="78" spans="1:15" x14ac:dyDescent="0.25">
      <c r="A78" s="17">
        <v>76</v>
      </c>
      <c r="B78" s="1" t="s">
        <v>13</v>
      </c>
      <c r="C78" s="41"/>
      <c r="D78" s="1" t="s">
        <v>135</v>
      </c>
      <c r="E78" s="1" t="s">
        <v>131</v>
      </c>
      <c r="F78" s="20" t="s">
        <v>125</v>
      </c>
      <c r="G78" s="20"/>
      <c r="H78" s="20"/>
      <c r="I78" s="20"/>
      <c r="J78" s="20"/>
      <c r="K78" s="20"/>
      <c r="L78" s="1" t="s">
        <v>16</v>
      </c>
      <c r="M78" s="26"/>
      <c r="N78" s="23"/>
      <c r="O78" s="23"/>
    </row>
    <row r="79" spans="1:15" x14ac:dyDescent="0.25">
      <c r="A79" s="17">
        <v>77</v>
      </c>
      <c r="B79" s="1" t="s">
        <v>13</v>
      </c>
      <c r="C79" s="41"/>
      <c r="D79" s="1">
        <v>2202453</v>
      </c>
      <c r="E79" s="1" t="s">
        <v>136</v>
      </c>
      <c r="F79" s="20" t="s">
        <v>125</v>
      </c>
      <c r="G79" s="20"/>
      <c r="H79" s="20"/>
      <c r="I79" s="20"/>
      <c r="J79" s="20"/>
      <c r="K79" s="20"/>
      <c r="L79" s="1" t="s">
        <v>16</v>
      </c>
      <c r="M79" s="26"/>
      <c r="N79" s="23"/>
      <c r="O79" s="23"/>
    </row>
    <row r="80" spans="1:15" x14ac:dyDescent="0.25">
      <c r="A80" s="17">
        <v>78</v>
      </c>
      <c r="B80" s="1" t="s">
        <v>13</v>
      </c>
      <c r="C80" s="41"/>
      <c r="D80" s="1">
        <v>2202454</v>
      </c>
      <c r="E80" s="1" t="s">
        <v>136</v>
      </c>
      <c r="F80" s="20" t="s">
        <v>125</v>
      </c>
      <c r="G80" s="20"/>
      <c r="H80" s="20"/>
      <c r="I80" s="20"/>
      <c r="J80" s="20"/>
      <c r="K80" s="20"/>
      <c r="L80" s="1" t="s">
        <v>16</v>
      </c>
      <c r="M80" s="26"/>
      <c r="N80" s="23"/>
      <c r="O80" s="23"/>
    </row>
    <row r="81" spans="1:15" x14ac:dyDescent="0.25">
      <c r="A81" s="17">
        <v>79</v>
      </c>
      <c r="B81" s="1" t="s">
        <v>13</v>
      </c>
      <c r="C81" s="6" t="s">
        <v>137</v>
      </c>
      <c r="D81" s="1">
        <v>2202022</v>
      </c>
      <c r="E81" s="1" t="s">
        <v>138</v>
      </c>
      <c r="F81" s="20" t="s">
        <v>80</v>
      </c>
      <c r="G81" s="20"/>
      <c r="H81" s="20"/>
      <c r="I81" s="20"/>
      <c r="J81" s="20"/>
      <c r="K81" s="20"/>
      <c r="L81" s="1" t="s">
        <v>16</v>
      </c>
      <c r="M81" s="26"/>
      <c r="N81" s="23"/>
      <c r="O81" s="23"/>
    </row>
    <row r="82" spans="1:15" x14ac:dyDescent="0.25">
      <c r="A82" s="17">
        <v>80</v>
      </c>
      <c r="B82" s="1" t="s">
        <v>13</v>
      </c>
      <c r="C82" s="38" t="s">
        <v>139</v>
      </c>
      <c r="D82" s="21">
        <v>2202810</v>
      </c>
      <c r="E82" s="1" t="s">
        <v>140</v>
      </c>
      <c r="F82" s="20">
        <v>2204475</v>
      </c>
      <c r="G82" s="20"/>
      <c r="H82" s="20"/>
      <c r="I82" s="20"/>
      <c r="J82" s="20"/>
      <c r="K82" s="20"/>
      <c r="L82" s="1" t="s">
        <v>16</v>
      </c>
      <c r="M82" s="26"/>
      <c r="N82" s="23"/>
      <c r="O82" s="23"/>
    </row>
    <row r="83" spans="1:15" x14ac:dyDescent="0.25">
      <c r="A83" s="17">
        <v>81</v>
      </c>
      <c r="B83" s="1" t="s">
        <v>13</v>
      </c>
      <c r="C83" s="39"/>
      <c r="D83" s="1" t="s">
        <v>141</v>
      </c>
      <c r="E83" s="1" t="s">
        <v>140</v>
      </c>
      <c r="F83" s="20">
        <v>2204475</v>
      </c>
      <c r="G83" s="20"/>
      <c r="H83" s="20"/>
      <c r="I83" s="20"/>
      <c r="J83" s="20"/>
      <c r="K83" s="20"/>
      <c r="L83" s="1" t="s">
        <v>16</v>
      </c>
      <c r="M83" s="26"/>
      <c r="N83" s="23"/>
      <c r="O83" s="23"/>
    </row>
    <row r="84" spans="1:15" x14ac:dyDescent="0.25">
      <c r="A84" s="17">
        <v>82</v>
      </c>
      <c r="B84" s="1" t="s">
        <v>13</v>
      </c>
      <c r="C84" s="39"/>
      <c r="D84" s="1">
        <v>2202840</v>
      </c>
      <c r="E84" s="1" t="s">
        <v>142</v>
      </c>
      <c r="F84" s="20">
        <v>2204746</v>
      </c>
      <c r="G84" s="20"/>
      <c r="H84" s="20"/>
      <c r="I84" s="20"/>
      <c r="J84" s="20"/>
      <c r="K84" s="20"/>
      <c r="L84" s="1" t="s">
        <v>16</v>
      </c>
      <c r="M84" s="26"/>
      <c r="N84" s="23"/>
      <c r="O84" s="23"/>
    </row>
    <row r="85" spans="1:15" x14ac:dyDescent="0.25">
      <c r="A85" s="17">
        <v>83</v>
      </c>
      <c r="B85" s="1" t="s">
        <v>13</v>
      </c>
      <c r="C85" s="39"/>
      <c r="D85" s="1" t="s">
        <v>143</v>
      </c>
      <c r="E85" s="1" t="s">
        <v>142</v>
      </c>
      <c r="F85" s="20">
        <v>2204746</v>
      </c>
      <c r="G85" s="20"/>
      <c r="H85" s="20"/>
      <c r="I85" s="20"/>
      <c r="J85" s="20"/>
      <c r="K85" s="20"/>
      <c r="L85" s="1" t="s">
        <v>16</v>
      </c>
      <c r="M85" s="26"/>
      <c r="N85" s="23"/>
      <c r="O85" s="23"/>
    </row>
    <row r="86" spans="1:15" x14ac:dyDescent="0.25">
      <c r="A86" s="17">
        <v>84</v>
      </c>
      <c r="B86" s="1" t="s">
        <v>13</v>
      </c>
      <c r="C86" s="40" t="s">
        <v>144</v>
      </c>
      <c r="D86" s="1">
        <v>2203035</v>
      </c>
      <c r="E86" s="1" t="s">
        <v>145</v>
      </c>
      <c r="F86" s="20">
        <v>2204747</v>
      </c>
      <c r="G86" s="20"/>
      <c r="H86" s="20"/>
      <c r="I86" s="20"/>
      <c r="J86" s="20"/>
      <c r="K86" s="20"/>
      <c r="L86" s="1" t="s">
        <v>16</v>
      </c>
      <c r="M86" s="26"/>
      <c r="N86" s="23"/>
      <c r="O86" s="23"/>
    </row>
    <row r="87" spans="1:15" x14ac:dyDescent="0.25">
      <c r="A87" s="17">
        <v>85</v>
      </c>
      <c r="B87" s="1" t="s">
        <v>13</v>
      </c>
      <c r="C87" s="41"/>
      <c r="D87" s="1" t="s">
        <v>146</v>
      </c>
      <c r="E87" s="1" t="s">
        <v>145</v>
      </c>
      <c r="F87" s="20">
        <v>2204747</v>
      </c>
      <c r="G87" s="20"/>
      <c r="H87" s="20"/>
      <c r="I87" s="20"/>
      <c r="J87" s="20"/>
      <c r="K87" s="20"/>
      <c r="L87" s="1" t="s">
        <v>16</v>
      </c>
      <c r="M87" s="26"/>
      <c r="N87" s="23"/>
      <c r="O87" s="23"/>
    </row>
    <row r="88" spans="1:15" x14ac:dyDescent="0.25">
      <c r="A88" s="17">
        <v>86</v>
      </c>
      <c r="B88" s="1" t="s">
        <v>13</v>
      </c>
      <c r="C88" s="41"/>
      <c r="D88" s="1">
        <v>2203036</v>
      </c>
      <c r="E88" s="1" t="s">
        <v>145</v>
      </c>
      <c r="F88" s="20">
        <v>2204748</v>
      </c>
      <c r="G88" s="20"/>
      <c r="H88" s="20"/>
      <c r="I88" s="20"/>
      <c r="J88" s="20"/>
      <c r="K88" s="20"/>
      <c r="L88" s="1" t="s">
        <v>16</v>
      </c>
      <c r="M88" s="26"/>
      <c r="N88" s="23"/>
      <c r="O88" s="23"/>
    </row>
    <row r="89" spans="1:15" x14ac:dyDescent="0.25">
      <c r="A89" s="17">
        <v>87</v>
      </c>
      <c r="B89" s="1" t="s">
        <v>13</v>
      </c>
      <c r="C89" s="41"/>
      <c r="D89" s="1" t="s">
        <v>147</v>
      </c>
      <c r="E89" s="1" t="s">
        <v>145</v>
      </c>
      <c r="F89" s="20">
        <v>2204748</v>
      </c>
      <c r="G89" s="20"/>
      <c r="H89" s="20"/>
      <c r="I89" s="20"/>
      <c r="J89" s="20"/>
      <c r="K89" s="20"/>
      <c r="L89" s="1" t="s">
        <v>16</v>
      </c>
      <c r="M89" s="26"/>
      <c r="N89" s="23"/>
      <c r="O89" s="23"/>
    </row>
    <row r="90" spans="1:15" x14ac:dyDescent="0.25">
      <c r="A90" s="17">
        <v>88</v>
      </c>
      <c r="B90" s="1" t="s">
        <v>13</v>
      </c>
      <c r="C90" s="40" t="s">
        <v>148</v>
      </c>
      <c r="D90" s="1" t="s">
        <v>149</v>
      </c>
      <c r="E90" s="1" t="s">
        <v>136</v>
      </c>
      <c r="F90" s="20">
        <v>2204512</v>
      </c>
      <c r="G90" s="20"/>
      <c r="H90" s="20"/>
      <c r="I90" s="20"/>
      <c r="J90" s="20"/>
      <c r="K90" s="20"/>
      <c r="L90" s="1" t="s">
        <v>16</v>
      </c>
      <c r="M90" s="26"/>
      <c r="N90" s="23"/>
      <c r="O90" s="23"/>
    </row>
    <row r="91" spans="1:15" x14ac:dyDescent="0.25">
      <c r="A91" s="17">
        <v>89</v>
      </c>
      <c r="B91" s="1" t="s">
        <v>13</v>
      </c>
      <c r="C91" s="41"/>
      <c r="D91" s="1" t="s">
        <v>150</v>
      </c>
      <c r="E91" s="1" t="s">
        <v>136</v>
      </c>
      <c r="F91" s="20">
        <v>2204512</v>
      </c>
      <c r="G91" s="20"/>
      <c r="H91" s="20"/>
      <c r="I91" s="20"/>
      <c r="J91" s="20"/>
      <c r="K91" s="20"/>
      <c r="L91" s="1" t="s">
        <v>16</v>
      </c>
      <c r="M91" s="26"/>
      <c r="N91" s="23"/>
      <c r="O91" s="23"/>
    </row>
    <row r="92" spans="1:15" x14ac:dyDescent="0.25">
      <c r="A92" s="17">
        <v>90</v>
      </c>
      <c r="B92" s="1" t="s">
        <v>13</v>
      </c>
      <c r="C92" s="41"/>
      <c r="D92" s="1" t="s">
        <v>151</v>
      </c>
      <c r="E92" s="1" t="s">
        <v>136</v>
      </c>
      <c r="F92" s="20">
        <v>2204512</v>
      </c>
      <c r="G92" s="20"/>
      <c r="H92" s="20"/>
      <c r="I92" s="20"/>
      <c r="J92" s="20"/>
      <c r="K92" s="20"/>
      <c r="L92" s="1" t="s">
        <v>16</v>
      </c>
      <c r="M92" s="26"/>
      <c r="N92" s="23"/>
      <c r="O92" s="23"/>
    </row>
    <row r="93" spans="1:15" x14ac:dyDescent="0.25">
      <c r="A93" s="17">
        <v>91</v>
      </c>
      <c r="B93" s="1" t="s">
        <v>13</v>
      </c>
      <c r="C93" s="41"/>
      <c r="D93" s="1" t="s">
        <v>152</v>
      </c>
      <c r="E93" s="1" t="s">
        <v>136</v>
      </c>
      <c r="F93" s="20">
        <v>2204921</v>
      </c>
      <c r="G93" s="20"/>
      <c r="H93" s="20"/>
      <c r="I93" s="20"/>
      <c r="J93" s="20"/>
      <c r="K93" s="20"/>
      <c r="L93" s="1" t="s">
        <v>16</v>
      </c>
      <c r="M93" s="26"/>
      <c r="N93" s="23"/>
      <c r="O93" s="23"/>
    </row>
    <row r="94" spans="1:15" x14ac:dyDescent="0.25">
      <c r="A94" s="17">
        <v>92</v>
      </c>
      <c r="B94" s="1" t="s">
        <v>13</v>
      </c>
      <c r="C94" s="41"/>
      <c r="D94" s="1" t="s">
        <v>153</v>
      </c>
      <c r="E94" s="1" t="s">
        <v>136</v>
      </c>
      <c r="F94" s="20">
        <v>2204512</v>
      </c>
      <c r="G94" s="20"/>
      <c r="H94" s="20"/>
      <c r="I94" s="20"/>
      <c r="J94" s="20"/>
      <c r="K94" s="20"/>
      <c r="L94" s="1" t="s">
        <v>16</v>
      </c>
      <c r="M94" s="26"/>
      <c r="N94" s="23"/>
      <c r="O94" s="23"/>
    </row>
    <row r="95" spans="1:15" x14ac:dyDescent="0.25">
      <c r="A95" s="17">
        <v>93</v>
      </c>
      <c r="B95" s="1" t="s">
        <v>13</v>
      </c>
      <c r="C95" s="41"/>
      <c r="D95" s="1" t="s">
        <v>154</v>
      </c>
      <c r="E95" s="1" t="s">
        <v>136</v>
      </c>
      <c r="F95" s="20">
        <v>2204512</v>
      </c>
      <c r="G95" s="20"/>
      <c r="H95" s="20"/>
      <c r="I95" s="20"/>
      <c r="J95" s="20"/>
      <c r="K95" s="20"/>
      <c r="L95" s="1" t="s">
        <v>16</v>
      </c>
      <c r="M95" s="26"/>
      <c r="N95" s="23"/>
      <c r="O95" s="23"/>
    </row>
    <row r="96" spans="1:15" x14ac:dyDescent="0.25">
      <c r="A96" s="17">
        <v>94</v>
      </c>
      <c r="B96" s="1" t="s">
        <v>13</v>
      </c>
      <c r="C96" s="41"/>
      <c r="D96" s="1" t="s">
        <v>155</v>
      </c>
      <c r="E96" s="1" t="s">
        <v>136</v>
      </c>
      <c r="F96" s="20">
        <v>2204921</v>
      </c>
      <c r="G96" s="20"/>
      <c r="H96" s="20"/>
      <c r="I96" s="20"/>
      <c r="J96" s="20"/>
      <c r="K96" s="20"/>
      <c r="L96" s="1" t="s">
        <v>16</v>
      </c>
      <c r="M96" s="26"/>
      <c r="N96" s="23"/>
      <c r="O96" s="23"/>
    </row>
    <row r="97" spans="1:15" x14ac:dyDescent="0.25">
      <c r="A97" s="17">
        <v>95</v>
      </c>
      <c r="B97" s="1" t="s">
        <v>13</v>
      </c>
      <c r="C97" s="41"/>
      <c r="D97" s="1" t="s">
        <v>156</v>
      </c>
      <c r="E97" s="1" t="s">
        <v>136</v>
      </c>
      <c r="F97" s="20">
        <v>2204921</v>
      </c>
      <c r="G97" s="20"/>
      <c r="H97" s="20"/>
      <c r="I97" s="20"/>
      <c r="J97" s="20"/>
      <c r="K97" s="20"/>
      <c r="L97" s="1" t="s">
        <v>16</v>
      </c>
      <c r="M97" s="26"/>
      <c r="N97" s="23"/>
      <c r="O97" s="23"/>
    </row>
    <row r="98" spans="1:15" x14ac:dyDescent="0.25">
      <c r="A98" s="17">
        <v>96</v>
      </c>
      <c r="B98" s="1" t="s">
        <v>13</v>
      </c>
      <c r="C98" s="41"/>
      <c r="D98" s="1" t="s">
        <v>157</v>
      </c>
      <c r="E98" s="1" t="s">
        <v>158</v>
      </c>
      <c r="F98" s="20">
        <v>2204512</v>
      </c>
      <c r="G98" s="20"/>
      <c r="H98" s="20"/>
      <c r="I98" s="20"/>
      <c r="J98" s="20"/>
      <c r="K98" s="20"/>
      <c r="L98" s="1" t="s">
        <v>16</v>
      </c>
      <c r="M98" s="26"/>
      <c r="N98" s="23"/>
      <c r="O98" s="23"/>
    </row>
    <row r="99" spans="1:15" x14ac:dyDescent="0.25">
      <c r="A99" s="17">
        <v>97</v>
      </c>
      <c r="B99" s="1" t="s">
        <v>13</v>
      </c>
      <c r="C99" s="36"/>
      <c r="D99" s="1" t="s">
        <v>159</v>
      </c>
      <c r="E99" s="1" t="s">
        <v>158</v>
      </c>
      <c r="F99" s="20">
        <v>2204512</v>
      </c>
      <c r="G99" s="20"/>
      <c r="H99" s="20"/>
      <c r="I99" s="20"/>
      <c r="J99" s="20"/>
      <c r="K99" s="20"/>
      <c r="L99" s="1" t="s">
        <v>16</v>
      </c>
      <c r="M99" s="26"/>
      <c r="N99" s="23"/>
      <c r="O99" s="23"/>
    </row>
    <row r="100" spans="1:15" x14ac:dyDescent="0.25">
      <c r="A100" s="17">
        <v>98</v>
      </c>
      <c r="B100" s="1" t="s">
        <v>13</v>
      </c>
      <c r="C100" s="40" t="s">
        <v>160</v>
      </c>
      <c r="D100" s="1" t="s">
        <v>161</v>
      </c>
      <c r="E100" s="1" t="s">
        <v>162</v>
      </c>
      <c r="F100" s="20">
        <v>2204443</v>
      </c>
      <c r="G100" s="20"/>
      <c r="H100" s="20"/>
      <c r="I100" s="20"/>
      <c r="J100" s="20"/>
      <c r="K100" s="20"/>
      <c r="L100" s="1" t="s">
        <v>16</v>
      </c>
      <c r="M100" s="26"/>
      <c r="N100" s="23"/>
      <c r="O100" s="23"/>
    </row>
    <row r="101" spans="1:15" x14ac:dyDescent="0.25">
      <c r="A101" s="17">
        <v>99</v>
      </c>
      <c r="B101" s="1" t="s">
        <v>13</v>
      </c>
      <c r="C101" s="41"/>
      <c r="D101" s="1" t="s">
        <v>163</v>
      </c>
      <c r="E101" s="1" t="s">
        <v>162</v>
      </c>
      <c r="F101" s="20">
        <v>2203653</v>
      </c>
      <c r="G101" s="20"/>
      <c r="H101" s="20"/>
      <c r="I101" s="20"/>
      <c r="J101" s="20"/>
      <c r="K101" s="20"/>
      <c r="L101" s="1" t="s">
        <v>16</v>
      </c>
      <c r="M101" s="26"/>
      <c r="N101" s="23"/>
      <c r="O101" s="23"/>
    </row>
    <row r="102" spans="1:15" x14ac:dyDescent="0.25">
      <c r="A102" s="17">
        <v>100</v>
      </c>
      <c r="B102" s="1" t="s">
        <v>13</v>
      </c>
      <c r="C102" s="41"/>
      <c r="D102" s="1" t="s">
        <v>164</v>
      </c>
      <c r="E102" s="1" t="s">
        <v>162</v>
      </c>
      <c r="F102" s="20">
        <v>2204443</v>
      </c>
      <c r="G102" s="20"/>
      <c r="H102" s="20"/>
      <c r="I102" s="20"/>
      <c r="J102" s="20"/>
      <c r="K102" s="20"/>
      <c r="L102" s="1" t="s">
        <v>16</v>
      </c>
      <c r="M102" s="26"/>
      <c r="N102" s="23"/>
      <c r="O102" s="23"/>
    </row>
    <row r="103" spans="1:15" x14ac:dyDescent="0.25">
      <c r="A103" s="17">
        <v>101</v>
      </c>
      <c r="B103" s="1" t="s">
        <v>13</v>
      </c>
      <c r="C103" s="41"/>
      <c r="D103" s="1" t="s">
        <v>165</v>
      </c>
      <c r="E103" s="1" t="s">
        <v>162</v>
      </c>
      <c r="F103" s="20">
        <v>2203653</v>
      </c>
      <c r="G103" s="20"/>
      <c r="H103" s="20"/>
      <c r="I103" s="20"/>
      <c r="J103" s="20"/>
      <c r="K103" s="20"/>
      <c r="L103" s="1" t="s">
        <v>16</v>
      </c>
      <c r="M103" s="26"/>
      <c r="N103" s="23"/>
      <c r="O103" s="23"/>
    </row>
    <row r="104" spans="1:15" x14ac:dyDescent="0.25">
      <c r="A104" s="17">
        <v>102</v>
      </c>
      <c r="B104" s="1" t="s">
        <v>13</v>
      </c>
      <c r="C104" s="41"/>
      <c r="D104" s="1">
        <v>2203518</v>
      </c>
      <c r="E104" s="1" t="s">
        <v>162</v>
      </c>
      <c r="F104" s="20">
        <v>2204443</v>
      </c>
      <c r="G104" s="20"/>
      <c r="H104" s="20"/>
      <c r="I104" s="20"/>
      <c r="J104" s="20"/>
      <c r="K104" s="20"/>
      <c r="L104" s="1" t="s">
        <v>16</v>
      </c>
      <c r="M104" s="26"/>
      <c r="N104" s="23"/>
      <c r="O104" s="23"/>
    </row>
    <row r="105" spans="1:15" x14ac:dyDescent="0.25">
      <c r="A105" s="17">
        <v>103</v>
      </c>
      <c r="B105" s="1" t="s">
        <v>13</v>
      </c>
      <c r="C105" s="36"/>
      <c r="D105" s="1" t="s">
        <v>166</v>
      </c>
      <c r="E105" s="1" t="s">
        <v>162</v>
      </c>
      <c r="F105" s="20">
        <v>2204443</v>
      </c>
      <c r="G105" s="20"/>
      <c r="H105" s="20"/>
      <c r="I105" s="20"/>
      <c r="J105" s="20"/>
      <c r="K105" s="20"/>
      <c r="L105" s="1" t="s">
        <v>16</v>
      </c>
      <c r="M105" s="29"/>
      <c r="N105" s="23"/>
      <c r="O105" s="23"/>
    </row>
    <row r="106" spans="1:15" x14ac:dyDescent="0.25">
      <c r="A106" s="28"/>
      <c r="B106" s="2"/>
      <c r="F106" s="2"/>
      <c r="G106" s="2"/>
      <c r="H106" s="2"/>
      <c r="I106" s="2"/>
      <c r="J106" s="2"/>
      <c r="K106" s="2"/>
      <c r="L106" s="2"/>
      <c r="M106" s="30"/>
      <c r="N106" s="23"/>
      <c r="O106" s="23"/>
    </row>
    <row r="107" spans="1:15" x14ac:dyDescent="0.25">
      <c r="A107" s="28"/>
      <c r="B107" s="2"/>
      <c r="F107" s="2"/>
      <c r="G107" s="2"/>
      <c r="H107" s="2"/>
      <c r="I107" s="2"/>
      <c r="J107" s="2"/>
      <c r="K107" s="2"/>
      <c r="L107" s="2"/>
      <c r="M107" s="30"/>
      <c r="N107" s="23"/>
      <c r="O107" s="23"/>
    </row>
    <row r="108" spans="1:15" x14ac:dyDescent="0.25">
      <c r="A108" s="28"/>
      <c r="B108" s="2"/>
      <c r="F108" s="2"/>
      <c r="G108" s="2"/>
      <c r="H108" s="2"/>
      <c r="I108" s="2"/>
      <c r="J108" s="2"/>
      <c r="K108" s="2"/>
      <c r="L108" s="2"/>
      <c r="M108" s="30"/>
      <c r="N108" s="23"/>
      <c r="O108" s="23"/>
    </row>
    <row r="109" spans="1:15" x14ac:dyDescent="0.25">
      <c r="A109" s="28"/>
      <c r="B109" s="2"/>
      <c r="F109" s="2"/>
      <c r="G109" s="2"/>
      <c r="H109" s="2"/>
      <c r="I109" s="2"/>
      <c r="J109" s="2"/>
      <c r="K109" s="2"/>
      <c r="L109" s="2"/>
      <c r="M109" s="30"/>
      <c r="N109" s="23"/>
      <c r="O109" s="23"/>
    </row>
    <row r="110" spans="1:15" x14ac:dyDescent="0.25">
      <c r="A110" s="28"/>
      <c r="B110" s="2"/>
      <c r="F110" s="2"/>
      <c r="G110" s="2"/>
      <c r="H110" s="2"/>
      <c r="I110" s="2"/>
      <c r="J110" s="2"/>
      <c r="K110" s="2"/>
      <c r="L110" s="2"/>
      <c r="M110" s="30"/>
      <c r="N110" s="23"/>
      <c r="O110" s="23"/>
    </row>
    <row r="111" spans="1:15" x14ac:dyDescent="0.25">
      <c r="A111" s="28"/>
      <c r="B111" s="2"/>
      <c r="F111" s="2"/>
      <c r="G111" s="2"/>
      <c r="H111" s="2"/>
      <c r="I111" s="2"/>
      <c r="J111" s="2"/>
      <c r="K111" s="2"/>
      <c r="L111" s="2"/>
      <c r="M111" s="30"/>
      <c r="N111" s="23"/>
      <c r="O111" s="23"/>
    </row>
    <row r="112" spans="1:15" x14ac:dyDescent="0.25">
      <c r="A112" s="28"/>
      <c r="B112" s="2"/>
      <c r="F112" s="2"/>
      <c r="G112" s="2"/>
      <c r="H112" s="2"/>
      <c r="I112" s="2"/>
      <c r="J112" s="2"/>
      <c r="K112" s="2"/>
      <c r="L112" s="2"/>
      <c r="M112" s="30"/>
      <c r="N112" s="23"/>
      <c r="O112" s="23"/>
    </row>
    <row r="113" spans="1:15" x14ac:dyDescent="0.25">
      <c r="A113" s="28"/>
      <c r="B113" s="2"/>
      <c r="F113" s="2"/>
      <c r="G113" s="2"/>
      <c r="H113" s="2"/>
      <c r="I113" s="2"/>
      <c r="J113" s="2"/>
      <c r="K113" s="2"/>
      <c r="L113" s="2"/>
      <c r="M113" s="30"/>
      <c r="N113" s="23"/>
      <c r="O113" s="23"/>
    </row>
    <row r="114" spans="1:15" x14ac:dyDescent="0.25">
      <c r="A114" s="28"/>
      <c r="B114" s="2"/>
      <c r="F114" s="2"/>
      <c r="G114" s="2"/>
      <c r="H114" s="2"/>
      <c r="I114" s="2"/>
      <c r="J114" s="2"/>
      <c r="K114" s="2"/>
      <c r="L114" s="2"/>
      <c r="M114" s="30"/>
      <c r="N114" s="23"/>
      <c r="O114" s="23"/>
    </row>
    <row r="116" spans="1:15" x14ac:dyDescent="0.25">
      <c r="F116" s="2"/>
      <c r="G116" s="2"/>
      <c r="H116" s="2"/>
      <c r="I116" s="2"/>
      <c r="J116" s="2"/>
      <c r="K116" s="2"/>
    </row>
  </sheetData>
  <mergeCells count="24">
    <mergeCell ref="J1:J2"/>
    <mergeCell ref="K1:K2"/>
    <mergeCell ref="L1:L2"/>
    <mergeCell ref="M1:M2"/>
    <mergeCell ref="E1:E2"/>
    <mergeCell ref="F1:F2"/>
    <mergeCell ref="G1:G2"/>
    <mergeCell ref="H1:H2"/>
    <mergeCell ref="I1:I2"/>
    <mergeCell ref="C82:C85"/>
    <mergeCell ref="C86:C89"/>
    <mergeCell ref="C90:C99"/>
    <mergeCell ref="C100:C105"/>
    <mergeCell ref="D1:D2"/>
    <mergeCell ref="C27:C31"/>
    <mergeCell ref="C32:C41"/>
    <mergeCell ref="C43:C45"/>
    <mergeCell ref="C46:C66"/>
    <mergeCell ref="C68:C80"/>
    <mergeCell ref="A1:A2"/>
    <mergeCell ref="B1:B2"/>
    <mergeCell ref="C1:C2"/>
    <mergeCell ref="C3:C4"/>
    <mergeCell ref="C5:C6"/>
  </mergeCells>
  <phoneticPr fontId="9" type="noConversion"/>
  <dataValidations count="1">
    <dataValidation type="list" allowBlank="1" showInputMessage="1" showErrorMessage="1" sqref="G1:G1048576" xr:uid="{00000000-0002-0000-0100-000000000000}">
      <formula1>"归一化,质量,成本,供应,技术"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 filterMode="1"/>
  <dimension ref="A1:J233"/>
  <sheetViews>
    <sheetView zoomScale="125" zoomScaleNormal="125" workbookViewId="0">
      <selection activeCell="D68" sqref="D68"/>
    </sheetView>
  </sheetViews>
  <sheetFormatPr defaultColWidth="27.109375" defaultRowHeight="13.8" x14ac:dyDescent="0.25"/>
  <cols>
    <col min="1" max="1" width="10" style="3" customWidth="1"/>
    <col min="2" max="3" width="13" style="3" customWidth="1"/>
    <col min="4" max="4" width="11.44140625" style="3" customWidth="1"/>
    <col min="5" max="5" width="43.44140625" style="3" customWidth="1"/>
    <col min="6" max="6" width="17.44140625" style="3" customWidth="1"/>
    <col min="7" max="7" width="32.44140625" style="3" customWidth="1"/>
    <col min="8" max="8" width="14.44140625" style="3" customWidth="1"/>
    <col min="9" max="9" width="13" style="3" customWidth="1"/>
    <col min="10" max="10" width="11.44140625" style="3" customWidth="1"/>
    <col min="11" max="16384" width="27.109375" style="3"/>
  </cols>
  <sheetData>
    <row r="1" spans="1:10" x14ac:dyDescent="0.25">
      <c r="A1" s="48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9" t="s">
        <v>167</v>
      </c>
      <c r="G1" s="51" t="s">
        <v>168</v>
      </c>
      <c r="H1" s="51" t="s">
        <v>7</v>
      </c>
      <c r="I1" s="51" t="s">
        <v>8</v>
      </c>
      <c r="J1" s="51" t="s">
        <v>9</v>
      </c>
    </row>
    <row r="2" spans="1:10" ht="17.100000000000001" hidden="1" customHeight="1" x14ac:dyDescent="0.25">
      <c r="A2" s="34"/>
      <c r="B2" s="34"/>
      <c r="C2" s="34"/>
      <c r="D2" s="34"/>
      <c r="E2" s="47"/>
      <c r="F2" s="50"/>
      <c r="G2" s="45"/>
      <c r="H2" s="45"/>
      <c r="I2" s="45"/>
      <c r="J2" s="45"/>
    </row>
    <row r="3" spans="1:10" x14ac:dyDescent="0.25">
      <c r="A3" s="8"/>
      <c r="B3" s="4" t="s">
        <v>169</v>
      </c>
      <c r="C3" s="4" t="s">
        <v>170</v>
      </c>
      <c r="D3" s="4">
        <v>2154050</v>
      </c>
      <c r="E3" s="4" t="s">
        <v>171</v>
      </c>
      <c r="F3" s="4" t="s">
        <v>16</v>
      </c>
      <c r="G3" s="4"/>
      <c r="H3" s="9">
        <v>0</v>
      </c>
      <c r="I3" s="9">
        <f>VLOOKUP(D3,'[1]MSTP&amp;ASON计划控制表'!$C:$J,8,0)</f>
        <v>0</v>
      </c>
      <c r="J3" s="12">
        <f>VLOOKUP(D:D,'[2]550F板卡'!$B:$T,19,0)</f>
        <v>8</v>
      </c>
    </row>
    <row r="4" spans="1:10" x14ac:dyDescent="0.25">
      <c r="A4" s="7"/>
      <c r="B4" s="1" t="s">
        <v>169</v>
      </c>
      <c r="C4" s="1" t="s">
        <v>170</v>
      </c>
      <c r="D4" s="1">
        <v>2204252</v>
      </c>
      <c r="E4" s="1" t="s">
        <v>172</v>
      </c>
      <c r="F4" s="1" t="s">
        <v>16</v>
      </c>
      <c r="G4" s="1" t="s">
        <v>173</v>
      </c>
      <c r="H4" s="3">
        <v>457</v>
      </c>
      <c r="I4" s="3">
        <f>VLOOKUP(D4,'[1]MSTP&amp;ASON计划控制表'!$C:$J,8,0)</f>
        <v>4</v>
      </c>
      <c r="J4" s="13">
        <v>153</v>
      </c>
    </row>
    <row r="5" spans="1:10" x14ac:dyDescent="0.25">
      <c r="A5" s="7"/>
      <c r="B5" s="1" t="s">
        <v>169</v>
      </c>
      <c r="C5" s="1" t="s">
        <v>174</v>
      </c>
      <c r="D5" s="1">
        <v>2319112</v>
      </c>
      <c r="E5" s="1" t="s">
        <v>175</v>
      </c>
      <c r="F5" s="1" t="s">
        <v>16</v>
      </c>
      <c r="G5" s="1"/>
      <c r="H5" s="3">
        <v>0</v>
      </c>
      <c r="I5" s="3">
        <f>VLOOKUP(D5,'[1]MSTP&amp;ASON计划控制表'!$C:$J,8,0)</f>
        <v>1</v>
      </c>
      <c r="J5" s="13" t="e">
        <f>VLOOKUP(D:D,'[2]550F板卡'!$B:$T,19,0)</f>
        <v>#N/A</v>
      </c>
    </row>
    <row r="6" spans="1:10" x14ac:dyDescent="0.25">
      <c r="A6" s="7"/>
      <c r="B6" s="1" t="s">
        <v>169</v>
      </c>
      <c r="C6" s="1" t="s">
        <v>174</v>
      </c>
      <c r="D6" s="1">
        <v>2203283</v>
      </c>
      <c r="E6" s="1" t="s">
        <v>175</v>
      </c>
      <c r="F6" s="1" t="s">
        <v>16</v>
      </c>
      <c r="G6" s="1" t="s">
        <v>176</v>
      </c>
      <c r="H6" s="10">
        <f>VLOOKUP(D:D,[3]BP明细!$D:$U,18,0)</f>
        <v>417</v>
      </c>
      <c r="I6" s="10">
        <f>VLOOKUP(D6,'[1]MSTP&amp;ASON计划控制表'!$C:$J,8,0)</f>
        <v>17</v>
      </c>
      <c r="J6" s="14">
        <f>VLOOKUP(D:D,'[2]550F板卡'!$B:$T,19,0)</f>
        <v>23</v>
      </c>
    </row>
    <row r="7" spans="1:10" hidden="1" x14ac:dyDescent="0.25">
      <c r="A7" s="1"/>
      <c r="B7" s="1" t="s">
        <v>169</v>
      </c>
      <c r="C7" s="1" t="s">
        <v>177</v>
      </c>
      <c r="D7" s="1">
        <v>3699269</v>
      </c>
      <c r="E7" s="1" t="s">
        <v>178</v>
      </c>
      <c r="F7" s="1"/>
      <c r="G7" s="1"/>
      <c r="H7" s="3">
        <f>VLOOKUP(D:D,[3]BP明细!$D:$U,18,0)</f>
        <v>243</v>
      </c>
      <c r="I7" s="3">
        <f>VLOOKUP(D7,'[1]MSTP&amp;ASON计划控制表'!$C:$J,8,0)</f>
        <v>24</v>
      </c>
      <c r="J7" s="3">
        <v>86</v>
      </c>
    </row>
    <row r="8" spans="1:10" hidden="1" x14ac:dyDescent="0.25">
      <c r="A8" s="1"/>
      <c r="B8" s="1" t="s">
        <v>169</v>
      </c>
      <c r="C8" s="1" t="s">
        <v>179</v>
      </c>
      <c r="D8" s="1">
        <v>3699270</v>
      </c>
      <c r="E8" s="1" t="s">
        <v>180</v>
      </c>
      <c r="F8" s="1"/>
      <c r="G8" s="1"/>
      <c r="H8" s="3">
        <f>VLOOKUP(D:D,[3]BP明细!$D:$U,18,0)</f>
        <v>237</v>
      </c>
      <c r="I8" s="3">
        <f>VLOOKUP(D8,'[1]MSTP&amp;ASON计划控制表'!$C:$J,8,0)</f>
        <v>15</v>
      </c>
      <c r="J8" s="3">
        <v>86</v>
      </c>
    </row>
    <row r="9" spans="1:10" hidden="1" x14ac:dyDescent="0.25">
      <c r="A9" s="1"/>
      <c r="B9" s="1" t="s">
        <v>169</v>
      </c>
      <c r="C9" s="1" t="s">
        <v>181</v>
      </c>
      <c r="D9" s="1">
        <v>3699271</v>
      </c>
      <c r="E9" s="1" t="s">
        <v>182</v>
      </c>
      <c r="F9" s="1" t="s">
        <v>183</v>
      </c>
      <c r="G9" s="1" t="s">
        <v>184</v>
      </c>
      <c r="H9" s="3">
        <v>578</v>
      </c>
      <c r="I9" s="3">
        <f>VLOOKUP(D9,'[1]MSTP&amp;ASON计划控制表'!$C:$J,8,0)</f>
        <v>55</v>
      </c>
      <c r="J9" s="3">
        <f>VLOOKUP(D:D,'[2]550F板卡'!$B:$T,19,0)</f>
        <v>85</v>
      </c>
    </row>
    <row r="10" spans="1:10" hidden="1" x14ac:dyDescent="0.25">
      <c r="A10" s="1"/>
      <c r="B10" s="1" t="s">
        <v>169</v>
      </c>
      <c r="C10" s="1" t="s">
        <v>181</v>
      </c>
      <c r="D10" s="1">
        <v>4127102</v>
      </c>
      <c r="E10" s="1" t="s">
        <v>185</v>
      </c>
      <c r="F10" s="1"/>
      <c r="G10" s="1"/>
      <c r="H10" s="3">
        <v>624</v>
      </c>
      <c r="I10" s="3">
        <f>VLOOKUP(D10,'[1]MSTP&amp;ASON计划控制表'!$C:$J,8,0)</f>
        <v>24</v>
      </c>
      <c r="J10" s="3">
        <f>VLOOKUP(D:D,'[2]550F板卡'!$B:$T,19,0)</f>
        <v>29</v>
      </c>
    </row>
    <row r="11" spans="1:10" hidden="1" x14ac:dyDescent="0.25">
      <c r="A11" s="1"/>
      <c r="B11" s="1" t="s">
        <v>169</v>
      </c>
      <c r="C11" s="1" t="s">
        <v>186</v>
      </c>
      <c r="D11" s="1">
        <v>3699275</v>
      </c>
      <c r="E11" s="1" t="s">
        <v>187</v>
      </c>
      <c r="F11" s="1"/>
      <c r="G11" s="1"/>
      <c r="H11" s="3">
        <f>VLOOKUP(D:D,[3]BP明细!$D:$U,18,0)</f>
        <v>365</v>
      </c>
      <c r="I11" s="3">
        <f>VLOOKUP(D11,'[1]MSTP&amp;ASON计划控制表'!$C:$J,8,0)</f>
        <v>9</v>
      </c>
      <c r="J11" s="3">
        <f>VLOOKUP(D:D,'[2]550F板卡'!$B:$T,19,0)</f>
        <v>50</v>
      </c>
    </row>
    <row r="12" spans="1:10" x14ac:dyDescent="0.25">
      <c r="A12" s="8"/>
      <c r="B12" s="4" t="s">
        <v>169</v>
      </c>
      <c r="C12" s="4" t="s">
        <v>188</v>
      </c>
      <c r="D12" s="4">
        <v>3699276</v>
      </c>
      <c r="E12" s="4" t="s">
        <v>189</v>
      </c>
      <c r="F12" s="4" t="s">
        <v>16</v>
      </c>
      <c r="G12" s="4" t="s">
        <v>190</v>
      </c>
      <c r="H12" s="11">
        <v>0</v>
      </c>
      <c r="I12" s="11">
        <f>VLOOKUP(D12,'[1]MSTP&amp;ASON计划控制表'!$C:$J,8,0)</f>
        <v>17</v>
      </c>
      <c r="J12" s="15" t="e">
        <f>VLOOKUP(D:D,'[2]550F板卡'!$B:$T,19,0)</f>
        <v>#N/A</v>
      </c>
    </row>
    <row r="13" spans="1:10" hidden="1" x14ac:dyDescent="0.25">
      <c r="A13" s="1"/>
      <c r="B13" s="1" t="s">
        <v>169</v>
      </c>
      <c r="C13" s="1" t="s">
        <v>191</v>
      </c>
      <c r="D13" s="1">
        <v>2115247</v>
      </c>
      <c r="E13" s="1" t="s">
        <v>192</v>
      </c>
      <c r="F13" s="1"/>
      <c r="G13" s="1"/>
      <c r="H13" s="3">
        <f>VLOOKUP(D:D,[3]BP明细!$D:$U,18,0)</f>
        <v>156</v>
      </c>
      <c r="I13" s="3">
        <f>VLOOKUP(D13,'[1]MSTP&amp;ASON计划控制表'!$C:$J,8,0)</f>
        <v>14</v>
      </c>
      <c r="J13" s="3">
        <f>VLOOKUP(D:D,'[2]550F板卡'!$B:$T,19,0)</f>
        <v>38</v>
      </c>
    </row>
    <row r="14" spans="1:10" hidden="1" x14ac:dyDescent="0.25">
      <c r="A14" s="1"/>
      <c r="B14" s="1" t="s">
        <v>169</v>
      </c>
      <c r="C14" s="1" t="s">
        <v>193</v>
      </c>
      <c r="D14" s="1">
        <v>3699278</v>
      </c>
      <c r="E14" s="1" t="s">
        <v>194</v>
      </c>
      <c r="F14" s="1"/>
      <c r="G14" s="1"/>
      <c r="H14" s="3">
        <f>VLOOKUP(D:D,[3]BP明细!$D:$U,18,0)</f>
        <v>105</v>
      </c>
      <c r="I14" s="3">
        <f>VLOOKUP(D14,'[1]MSTP&amp;ASON计划控制表'!$C:$J,8,0)</f>
        <v>30</v>
      </c>
      <c r="J14" s="3">
        <f>VLOOKUP(D:D,'[2]550F板卡'!$B:$T,19,0)</f>
        <v>24</v>
      </c>
    </row>
    <row r="15" spans="1:10" x14ac:dyDescent="0.25">
      <c r="A15" s="8"/>
      <c r="B15" s="4" t="s">
        <v>169</v>
      </c>
      <c r="C15" s="4" t="s">
        <v>195</v>
      </c>
      <c r="D15" s="4">
        <v>3699300</v>
      </c>
      <c r="E15" s="4" t="s">
        <v>196</v>
      </c>
      <c r="F15" s="4" t="s">
        <v>16</v>
      </c>
      <c r="G15" s="4" t="s">
        <v>190</v>
      </c>
      <c r="H15" s="9">
        <v>0</v>
      </c>
      <c r="I15" s="9" t="e">
        <f>VLOOKUP(D15,'[1]MSTP&amp;ASON计划控制表'!$C:$J,8,0)</f>
        <v>#N/A</v>
      </c>
      <c r="J15" s="12" t="e">
        <f>VLOOKUP(D:D,'[2]550F板卡'!$B:$T,19,0)</f>
        <v>#N/A</v>
      </c>
    </row>
    <row r="16" spans="1:10" x14ac:dyDescent="0.25">
      <c r="A16" s="7"/>
      <c r="B16" s="1" t="s">
        <v>169</v>
      </c>
      <c r="C16" s="1" t="s">
        <v>197</v>
      </c>
      <c r="D16" s="1">
        <v>2170614</v>
      </c>
      <c r="E16" s="1" t="s">
        <v>198</v>
      </c>
      <c r="F16" s="1" t="s">
        <v>16</v>
      </c>
      <c r="G16" s="1" t="s">
        <v>190</v>
      </c>
      <c r="H16" s="3">
        <f>VLOOKUP(D:D,[3]BP明细!$D:$U,18,0)</f>
        <v>56</v>
      </c>
      <c r="I16" s="3">
        <f>VLOOKUP(D16,'[1]MSTP&amp;ASON计划控制表'!$C:$J,8,0)</f>
        <v>0</v>
      </c>
      <c r="J16" s="13" t="e">
        <f>VLOOKUP(D:D,'[2]550F板卡'!$B:$T,19,0)</f>
        <v>#N/A</v>
      </c>
    </row>
    <row r="17" spans="1:10" x14ac:dyDescent="0.25">
      <c r="A17" s="7"/>
      <c r="B17" s="1" t="s">
        <v>169</v>
      </c>
      <c r="C17" s="1" t="s">
        <v>197</v>
      </c>
      <c r="D17" s="1">
        <v>2170614</v>
      </c>
      <c r="E17" s="1" t="s">
        <v>199</v>
      </c>
      <c r="F17" s="1" t="s">
        <v>16</v>
      </c>
      <c r="G17" s="1"/>
      <c r="H17" s="10">
        <f>VLOOKUP(D:D,[3]BP明细!$D:$U,18,0)</f>
        <v>56</v>
      </c>
      <c r="I17" s="10">
        <f>VLOOKUP(D17,'[1]MSTP&amp;ASON计划控制表'!$C:$J,8,0)</f>
        <v>0</v>
      </c>
      <c r="J17" s="14" t="e">
        <f>VLOOKUP(D:D,'[2]550F板卡'!$B:$T,19,0)</f>
        <v>#N/A</v>
      </c>
    </row>
    <row r="18" spans="1:10" hidden="1" x14ac:dyDescent="0.25">
      <c r="A18" s="1"/>
      <c r="B18" s="1" t="s">
        <v>169</v>
      </c>
      <c r="C18" s="1" t="s">
        <v>200</v>
      </c>
      <c r="D18" s="1">
        <v>2170608</v>
      </c>
      <c r="E18" s="1" t="s">
        <v>201</v>
      </c>
      <c r="F18" s="1" t="s">
        <v>183</v>
      </c>
      <c r="G18" s="1" t="s">
        <v>202</v>
      </c>
      <c r="H18" s="3">
        <f>VLOOKUP(D:D,[3]BP明细!$D:$U,18,0)</f>
        <v>321</v>
      </c>
      <c r="I18" s="3">
        <v>44</v>
      </c>
      <c r="J18" s="3">
        <f>VLOOKUP(D:D,'[2]550F板卡'!$B:$T,19,0)</f>
        <v>78</v>
      </c>
    </row>
    <row r="19" spans="1:10" x14ac:dyDescent="0.25">
      <c r="A19" s="8"/>
      <c r="B19" s="4" t="s">
        <v>169</v>
      </c>
      <c r="C19" s="4" t="s">
        <v>203</v>
      </c>
      <c r="D19" s="4">
        <v>2170729</v>
      </c>
      <c r="E19" s="4" t="s">
        <v>204</v>
      </c>
      <c r="F19" s="4" t="s">
        <v>16</v>
      </c>
      <c r="G19" s="4" t="s">
        <v>205</v>
      </c>
      <c r="H19" s="9">
        <f>VLOOKUP(D:D,[3]BP明细!$D:$U,18,0)</f>
        <v>72</v>
      </c>
      <c r="I19" s="9">
        <v>32</v>
      </c>
      <c r="J19" s="12">
        <f>VLOOKUP(D:D,'[2]550F板卡'!$B:$T,19,0)</f>
        <v>16</v>
      </c>
    </row>
    <row r="20" spans="1:10" x14ac:dyDescent="0.25">
      <c r="A20" s="7"/>
      <c r="B20" s="1" t="s">
        <v>169</v>
      </c>
      <c r="C20" s="1" t="s">
        <v>206</v>
      </c>
      <c r="D20" s="1">
        <v>2170616</v>
      </c>
      <c r="E20" s="1" t="s">
        <v>207</v>
      </c>
      <c r="F20" s="1" t="s">
        <v>16</v>
      </c>
      <c r="G20" s="1" t="s">
        <v>208</v>
      </c>
      <c r="H20" s="3">
        <v>0</v>
      </c>
      <c r="I20" s="3">
        <f>VLOOKUP(D20,'[1]MSTP&amp;ASON计划控制表'!$C:$J,8,0)</f>
        <v>4</v>
      </c>
      <c r="J20" s="13" t="e">
        <f>VLOOKUP(D:D,'[2]550F板卡'!$B:$T,19,0)</f>
        <v>#N/A</v>
      </c>
    </row>
    <row r="21" spans="1:10" x14ac:dyDescent="0.25">
      <c r="A21" s="7"/>
      <c r="B21" s="1" t="s">
        <v>169</v>
      </c>
      <c r="C21" s="1" t="s">
        <v>209</v>
      </c>
      <c r="D21" s="1">
        <v>2170609</v>
      </c>
      <c r="E21" s="1" t="s">
        <v>210</v>
      </c>
      <c r="F21" s="1" t="s">
        <v>16</v>
      </c>
      <c r="G21" s="1" t="s">
        <v>208</v>
      </c>
      <c r="H21" s="10">
        <v>0</v>
      </c>
      <c r="I21" s="10">
        <f>VLOOKUP(D21,'[1]MSTP&amp;ASON计划控制表'!$C:$J,8,0)</f>
        <v>1</v>
      </c>
      <c r="J21" s="14" t="e">
        <f>VLOOKUP(D:D,'[2]550F板卡'!$B:$T,19,0)</f>
        <v>#N/A</v>
      </c>
    </row>
    <row r="22" spans="1:10" hidden="1" x14ac:dyDescent="0.25">
      <c r="A22" s="1"/>
      <c r="B22" s="1" t="s">
        <v>169</v>
      </c>
      <c r="C22" s="1" t="s">
        <v>211</v>
      </c>
      <c r="D22" s="1">
        <v>2115312</v>
      </c>
      <c r="E22" s="1" t="s">
        <v>212</v>
      </c>
      <c r="F22" s="1"/>
      <c r="G22" s="1"/>
      <c r="H22" s="3">
        <f>VLOOKUP(D:D,[3]BP明细!$D:$U,18,0)</f>
        <v>201</v>
      </c>
      <c r="I22" s="3">
        <f>VLOOKUP(D22,'[1]MSTP&amp;ASON计划控制表'!$C:$J,8,0)</f>
        <v>21</v>
      </c>
      <c r="J22" s="3">
        <f>VLOOKUP(D:D,'[2]550F板卡'!$B:$T,19,0)</f>
        <v>24</v>
      </c>
    </row>
    <row r="23" spans="1:10" hidden="1" x14ac:dyDescent="0.25">
      <c r="A23" s="1"/>
      <c r="B23" s="1" t="s">
        <v>169</v>
      </c>
      <c r="C23" s="1" t="s">
        <v>211</v>
      </c>
      <c r="D23" s="1">
        <v>2203352</v>
      </c>
      <c r="E23" s="1" t="s">
        <v>213</v>
      </c>
      <c r="F23" s="1"/>
      <c r="G23" s="1"/>
      <c r="H23" s="3">
        <v>258</v>
      </c>
      <c r="I23" s="3">
        <v>5</v>
      </c>
      <c r="J23" s="3" t="e">
        <f>VLOOKUP(D:D,'[2]550F板卡'!$B:$T,19,0)</f>
        <v>#N/A</v>
      </c>
    </row>
    <row r="24" spans="1:10" hidden="1" x14ac:dyDescent="0.25">
      <c r="A24" s="1"/>
      <c r="B24" s="1" t="s">
        <v>169</v>
      </c>
      <c r="C24" s="1" t="s">
        <v>209</v>
      </c>
      <c r="D24" s="1">
        <v>2202202</v>
      </c>
      <c r="E24" s="1" t="s">
        <v>210</v>
      </c>
      <c r="F24" s="1"/>
      <c r="G24" s="1"/>
      <c r="H24" s="3">
        <f>VLOOKUP(D:D,[3]BP明细!$D:$U,18,0)</f>
        <v>304</v>
      </c>
      <c r="I24" s="3">
        <f>VLOOKUP(D24,'[1]MSTP&amp;ASON计划控制表'!$C:$J,8,0)</f>
        <v>8</v>
      </c>
      <c r="J24" s="3">
        <f>VLOOKUP(D:D,'[2]550F板卡'!$B:$T,19,0)</f>
        <v>50</v>
      </c>
    </row>
    <row r="25" spans="1:10" x14ac:dyDescent="0.25">
      <c r="A25" s="8"/>
      <c r="B25" s="4" t="s">
        <v>169</v>
      </c>
      <c r="C25" s="4" t="s">
        <v>214</v>
      </c>
      <c r="D25" s="4">
        <v>2201912</v>
      </c>
      <c r="E25" s="4" t="s">
        <v>215</v>
      </c>
      <c r="F25" s="4" t="s">
        <v>16</v>
      </c>
      <c r="G25" s="4" t="s">
        <v>208</v>
      </c>
      <c r="H25" s="11">
        <f>VLOOKUP(D:D,[3]BP明细!$D:$U,18,0)</f>
        <v>68</v>
      </c>
      <c r="I25" s="11">
        <f>VLOOKUP(D25,'[1]MSTP&amp;ASON计划控制表'!$C:$J,8,0)</f>
        <v>0</v>
      </c>
      <c r="J25" s="15">
        <f>VLOOKUP(D:D,'[2]550F板卡'!$B:$T,19,0)</f>
        <v>5</v>
      </c>
    </row>
    <row r="26" spans="1:10" hidden="1" x14ac:dyDescent="0.25">
      <c r="A26" s="1"/>
      <c r="B26" s="1" t="s">
        <v>169</v>
      </c>
      <c r="C26" s="1" t="s">
        <v>214</v>
      </c>
      <c r="D26" s="1">
        <v>2201913</v>
      </c>
      <c r="E26" s="1" t="s">
        <v>216</v>
      </c>
      <c r="F26" s="1" t="s">
        <v>217</v>
      </c>
      <c r="G26" s="1"/>
      <c r="H26" s="3">
        <f>VLOOKUP(D:D,[3]BP明细!$D:$U,18,0)</f>
        <v>0</v>
      </c>
      <c r="I26" s="3">
        <f>VLOOKUP(D26,'[1]MSTP&amp;ASON计划控制表'!$C:$J,8,0)</f>
        <v>149</v>
      </c>
      <c r="J26" s="3" t="e">
        <f>VLOOKUP(D:D,'[2]550F板卡'!$B:$T,19,0)</f>
        <v>#N/A</v>
      </c>
    </row>
    <row r="27" spans="1:10" x14ac:dyDescent="0.25">
      <c r="A27" s="8"/>
      <c r="B27" s="4" t="s">
        <v>218</v>
      </c>
      <c r="C27" s="4" t="s">
        <v>219</v>
      </c>
      <c r="D27" s="4">
        <v>2154044</v>
      </c>
      <c r="E27" s="4" t="s">
        <v>220</v>
      </c>
      <c r="F27" s="4" t="s">
        <v>16</v>
      </c>
      <c r="G27" s="4" t="s">
        <v>221</v>
      </c>
      <c r="H27" s="11">
        <f>VLOOKUP(D:D,[3]BP明细!$D:$U,18,0)</f>
        <v>70</v>
      </c>
      <c r="I27" s="11">
        <f>VLOOKUP(D27,'[1]MSTP&amp;ASON计划控制表'!$C:$J,8,0)</f>
        <v>21</v>
      </c>
      <c r="J27" s="15">
        <f>VLOOKUP(D:D,'[2]780AB 板卡'!$C:$V,20,0)</f>
        <v>14</v>
      </c>
    </row>
    <row r="28" spans="1:10" hidden="1" x14ac:dyDescent="0.25">
      <c r="A28" s="1"/>
      <c r="B28" s="1" t="s">
        <v>218</v>
      </c>
      <c r="C28" s="1" t="s">
        <v>222</v>
      </c>
      <c r="D28" s="1">
        <v>2154066</v>
      </c>
      <c r="E28" s="1" t="s">
        <v>223</v>
      </c>
      <c r="F28" s="1" t="s">
        <v>183</v>
      </c>
      <c r="G28" s="1" t="s">
        <v>224</v>
      </c>
      <c r="H28" s="3">
        <f>VLOOKUP(D:D,[3]BP明细!$D:$U,18,0)</f>
        <v>75</v>
      </c>
      <c r="I28" s="3">
        <f>VLOOKUP(D28,'[1]MSTP&amp;ASON计划控制表'!$C:$J,8,0)</f>
        <v>5</v>
      </c>
      <c r="J28" s="3">
        <f>VLOOKUP(D:D,'[2]780AB 板卡'!$C:$V,20,0)</f>
        <v>5</v>
      </c>
    </row>
    <row r="29" spans="1:10" hidden="1" x14ac:dyDescent="0.25">
      <c r="A29" s="1"/>
      <c r="B29" s="1" t="s">
        <v>218</v>
      </c>
      <c r="C29" s="1" t="s">
        <v>225</v>
      </c>
      <c r="D29" s="1">
        <v>2154049</v>
      </c>
      <c r="E29" s="1" t="s">
        <v>226</v>
      </c>
      <c r="F29" s="1" t="s">
        <v>183</v>
      </c>
      <c r="G29" s="1" t="s">
        <v>227</v>
      </c>
      <c r="H29" s="3">
        <f>VLOOKUP(D:D,[3]BP明细!$D:$U,18,0)</f>
        <v>99</v>
      </c>
      <c r="I29" s="3">
        <f>VLOOKUP(D29,'[1]MSTP&amp;ASON计划控制表'!$C:$J,8,0)</f>
        <v>18</v>
      </c>
      <c r="J29" s="3">
        <f>VLOOKUP(D:D,'[2]780AB 板卡'!$C:$V,20,0)</f>
        <v>1</v>
      </c>
    </row>
    <row r="30" spans="1:10" hidden="1" x14ac:dyDescent="0.25">
      <c r="A30" s="1"/>
      <c r="B30" s="1" t="s">
        <v>218</v>
      </c>
      <c r="C30" s="1" t="s">
        <v>228</v>
      </c>
      <c r="D30" s="1">
        <v>2154065</v>
      </c>
      <c r="E30" s="1" t="s">
        <v>229</v>
      </c>
      <c r="F30" s="1" t="s">
        <v>183</v>
      </c>
      <c r="G30" s="1" t="s">
        <v>224</v>
      </c>
      <c r="H30" s="3">
        <f>VLOOKUP(D:D,[3]BP明细!$D:$U,18,0)</f>
        <v>29</v>
      </c>
      <c r="I30" s="3">
        <f>VLOOKUP(D30,'[1]MSTP&amp;ASON计划控制表'!$C:$J,8,0)</f>
        <v>21</v>
      </c>
      <c r="J30" s="3">
        <f>VLOOKUP(D:D,'[2]780AB 板卡'!$C:$V,20,0)</f>
        <v>16</v>
      </c>
    </row>
    <row r="31" spans="1:10" x14ac:dyDescent="0.25">
      <c r="A31" s="8"/>
      <c r="B31" s="4" t="s">
        <v>218</v>
      </c>
      <c r="C31" s="4" t="s">
        <v>174</v>
      </c>
      <c r="D31" s="4">
        <v>2319110</v>
      </c>
      <c r="E31" s="4" t="s">
        <v>230</v>
      </c>
      <c r="F31" s="4" t="s">
        <v>16</v>
      </c>
      <c r="G31" s="4" t="s">
        <v>176</v>
      </c>
      <c r="H31" s="9">
        <f>VLOOKUP(D:D,[3]BP明细!$D:$U,18,0)</f>
        <v>958</v>
      </c>
      <c r="I31" s="9">
        <f>VLOOKUP(D31,'[1]MSTP&amp;ASON计划控制表'!$C:$J,8,0)</f>
        <v>0</v>
      </c>
      <c r="J31" s="12">
        <f>VLOOKUP(D:D,'[2]780AB 板卡'!$C:$V,20,0)</f>
        <v>57</v>
      </c>
    </row>
    <row r="32" spans="1:10" x14ac:dyDescent="0.25">
      <c r="A32" s="7"/>
      <c r="B32" s="1" t="s">
        <v>218</v>
      </c>
      <c r="C32" s="1" t="s">
        <v>231</v>
      </c>
      <c r="D32" s="1">
        <v>2813030</v>
      </c>
      <c r="E32" s="1" t="s">
        <v>232</v>
      </c>
      <c r="F32" s="1" t="s">
        <v>16</v>
      </c>
      <c r="G32" s="1" t="s">
        <v>190</v>
      </c>
      <c r="H32" s="10">
        <f>VLOOKUP(D:D,[3]BP明细!$D:$U,18,0)</f>
        <v>127</v>
      </c>
      <c r="I32" s="10">
        <f>VLOOKUP(D32,'[1]MSTP&amp;ASON计划控制表'!$C:$J,8,0)</f>
        <v>19</v>
      </c>
      <c r="J32" s="14">
        <v>2</v>
      </c>
    </row>
    <row r="33" spans="1:10" hidden="1" x14ac:dyDescent="0.25">
      <c r="A33" s="1"/>
      <c r="B33" s="1" t="s">
        <v>218</v>
      </c>
      <c r="C33" s="1" t="s">
        <v>233</v>
      </c>
      <c r="D33" s="1">
        <v>2933270</v>
      </c>
      <c r="E33" s="1" t="s">
        <v>234</v>
      </c>
      <c r="F33" s="1" t="s">
        <v>183</v>
      </c>
      <c r="G33" s="1"/>
      <c r="H33" s="3">
        <f>VLOOKUP(D:D,[3]BP明细!$D:$U,18,0)</f>
        <v>129</v>
      </c>
      <c r="I33" s="3">
        <f>VLOOKUP(D33,'[1]MSTP&amp;ASON计划控制表'!$C:$J,8,0)</f>
        <v>0</v>
      </c>
      <c r="J33" s="3" t="e">
        <f>VLOOKUP(D:D,'[2]780AB 板卡'!$C:$V,20,0)</f>
        <v>#N/A</v>
      </c>
    </row>
    <row r="34" spans="1:10" hidden="1" x14ac:dyDescent="0.25">
      <c r="A34" s="1"/>
      <c r="B34" s="1" t="s">
        <v>218</v>
      </c>
      <c r="C34" s="1" t="s">
        <v>235</v>
      </c>
      <c r="D34" s="1">
        <v>2200561</v>
      </c>
      <c r="E34" s="1" t="s">
        <v>236</v>
      </c>
      <c r="F34" s="1" t="s">
        <v>183</v>
      </c>
      <c r="G34" s="1" t="s">
        <v>237</v>
      </c>
      <c r="H34" s="3">
        <f>VLOOKUP(D:D,[3]BP明细!$D:$U,18,0)</f>
        <v>1056</v>
      </c>
      <c r="I34" s="3">
        <v>1</v>
      </c>
      <c r="J34" s="3">
        <f>VLOOKUP(D:D,'[2]780AB 板卡'!$C:$V,20,0)</f>
        <v>68</v>
      </c>
    </row>
    <row r="35" spans="1:10" x14ac:dyDescent="0.25">
      <c r="A35" s="8"/>
      <c r="B35" s="4" t="s">
        <v>218</v>
      </c>
      <c r="C35" s="4" t="s">
        <v>238</v>
      </c>
      <c r="D35" s="4">
        <v>2170732</v>
      </c>
      <c r="E35" s="4" t="s">
        <v>239</v>
      </c>
      <c r="F35" s="4" t="s">
        <v>16</v>
      </c>
      <c r="G35" s="4" t="s">
        <v>208</v>
      </c>
      <c r="H35" s="11">
        <f>VLOOKUP(D:D,[3]BP明细!$D:$U,18,0)</f>
        <v>1</v>
      </c>
      <c r="I35" s="11">
        <f>VLOOKUP(D35,'[1]MSTP&amp;ASON计划控制表'!$C:$J,8,0)</f>
        <v>0</v>
      </c>
      <c r="J35" s="15" t="e">
        <f>VLOOKUP(D:D,'[2]780AB 板卡'!$C:$V,20,0)</f>
        <v>#N/A</v>
      </c>
    </row>
    <row r="36" spans="1:10" hidden="1" x14ac:dyDescent="0.25">
      <c r="A36" s="1"/>
      <c r="B36" s="1" t="s">
        <v>218</v>
      </c>
      <c r="C36" s="1" t="s">
        <v>197</v>
      </c>
      <c r="D36" s="1">
        <v>2170701</v>
      </c>
      <c r="E36" s="1" t="s">
        <v>240</v>
      </c>
      <c r="F36" s="1"/>
      <c r="G36" s="1"/>
      <c r="H36" s="3">
        <f>VLOOKUP(D:D,[3]BP明细!$D:$U,18,0)</f>
        <v>390</v>
      </c>
      <c r="I36" s="3">
        <v>15</v>
      </c>
      <c r="J36" s="3">
        <f>VLOOKUP(D:D,'[2]780AB 板卡'!$C:$V,20,0)</f>
        <v>75</v>
      </c>
    </row>
    <row r="37" spans="1:10" x14ac:dyDescent="0.25">
      <c r="A37" s="8"/>
      <c r="B37" s="4" t="s">
        <v>218</v>
      </c>
      <c r="C37" s="4" t="s">
        <v>197</v>
      </c>
      <c r="D37" s="4">
        <v>2170700</v>
      </c>
      <c r="E37" s="4" t="s">
        <v>241</v>
      </c>
      <c r="F37" s="4" t="s">
        <v>16</v>
      </c>
      <c r="G37" s="4" t="s">
        <v>208</v>
      </c>
      <c r="H37" s="9">
        <v>0</v>
      </c>
      <c r="I37" s="9">
        <f>VLOOKUP(D37,'[1]MSTP&amp;ASON计划控制表'!$C:$J,8,0)</f>
        <v>0</v>
      </c>
      <c r="J37" s="12" t="e">
        <f>VLOOKUP(D:D,'[2]780AB 板卡'!$C:$V,20,0)</f>
        <v>#N/A</v>
      </c>
    </row>
    <row r="38" spans="1:10" x14ac:dyDescent="0.25">
      <c r="A38" s="7"/>
      <c r="B38" s="1" t="s">
        <v>218</v>
      </c>
      <c r="C38" s="1" t="s">
        <v>242</v>
      </c>
      <c r="D38" s="1">
        <v>2170750</v>
      </c>
      <c r="E38" s="1" t="s">
        <v>243</v>
      </c>
      <c r="F38" s="1" t="s">
        <v>16</v>
      </c>
      <c r="G38" s="1" t="s">
        <v>208</v>
      </c>
      <c r="H38" s="10">
        <v>0</v>
      </c>
      <c r="I38" s="10">
        <v>0</v>
      </c>
      <c r="J38" s="14" t="e">
        <f>VLOOKUP(D:D,'[2]780AB 板卡'!$C:$V,20,0)</f>
        <v>#N/A</v>
      </c>
    </row>
    <row r="39" spans="1:10" hidden="1" x14ac:dyDescent="0.25">
      <c r="A39" s="1"/>
      <c r="B39" s="1" t="s">
        <v>218</v>
      </c>
      <c r="C39" s="1" t="s">
        <v>244</v>
      </c>
      <c r="D39" s="1">
        <v>2170699</v>
      </c>
      <c r="E39" s="1" t="s">
        <v>245</v>
      </c>
      <c r="F39" s="1"/>
      <c r="G39" s="1"/>
      <c r="H39" s="3">
        <f>VLOOKUP(D:D,[3]BP明细!$D:$U,18,0)</f>
        <v>43</v>
      </c>
      <c r="I39" s="3">
        <v>8</v>
      </c>
      <c r="J39" s="3">
        <f>VLOOKUP(D:D,'[2]780AB 板卡'!$C:$V,20,0)</f>
        <v>13</v>
      </c>
    </row>
    <row r="40" spans="1:10" hidden="1" x14ac:dyDescent="0.25">
      <c r="A40" s="1"/>
      <c r="B40" s="1" t="s">
        <v>218</v>
      </c>
      <c r="C40" s="1" t="s">
        <v>246</v>
      </c>
      <c r="D40" s="1">
        <v>2170702</v>
      </c>
      <c r="E40" s="1" t="s">
        <v>247</v>
      </c>
      <c r="F40" s="1"/>
      <c r="G40" s="1"/>
      <c r="H40" s="3">
        <f>VLOOKUP(D:D,[3]BP明细!$D:$U,18,0)</f>
        <v>433</v>
      </c>
      <c r="I40" s="3">
        <v>5</v>
      </c>
      <c r="J40" s="3">
        <f>VLOOKUP(D:D,'[2]780AB 板卡'!$C:$V,20,0)</f>
        <v>51</v>
      </c>
    </row>
    <row r="41" spans="1:10" hidden="1" x14ac:dyDescent="0.25">
      <c r="A41" s="1"/>
      <c r="B41" s="1" t="s">
        <v>218</v>
      </c>
      <c r="C41" s="1" t="s">
        <v>248</v>
      </c>
      <c r="D41" s="1">
        <v>2170703</v>
      </c>
      <c r="E41" s="1" t="s">
        <v>249</v>
      </c>
      <c r="F41" s="1"/>
      <c r="G41" s="1"/>
      <c r="H41" s="3">
        <f>VLOOKUP(D:D,[3]BP明细!$D:$U,18,0)</f>
        <v>171</v>
      </c>
      <c r="I41" s="3">
        <v>48</v>
      </c>
      <c r="J41" s="3">
        <f>VLOOKUP(D:D,'[2]780AB 板卡'!$C:$V,20,0)</f>
        <v>18</v>
      </c>
    </row>
    <row r="42" spans="1:10" hidden="1" x14ac:dyDescent="0.25">
      <c r="A42" s="1"/>
      <c r="B42" s="1" t="s">
        <v>218</v>
      </c>
      <c r="C42" s="1" t="s">
        <v>250</v>
      </c>
      <c r="D42" s="1">
        <v>2201869</v>
      </c>
      <c r="E42" s="1" t="s">
        <v>251</v>
      </c>
      <c r="F42" s="1"/>
      <c r="G42" s="1"/>
      <c r="H42" s="3">
        <f>VLOOKUP(D:D,[3]BP明细!$D:$U,18,0)</f>
        <v>306</v>
      </c>
      <c r="I42" s="3">
        <f>VLOOKUP(D42,'[1]MSTP&amp;ASON计划控制表'!$C:$J,8,0)</f>
        <v>0</v>
      </c>
      <c r="J42" s="3">
        <f>VLOOKUP(D:D,'[2]780AB 板卡'!$C:$V,20,0)</f>
        <v>21</v>
      </c>
    </row>
    <row r="43" spans="1:10" x14ac:dyDescent="0.25">
      <c r="A43" s="8"/>
      <c r="B43" s="4" t="s">
        <v>218</v>
      </c>
      <c r="C43" s="4" t="s">
        <v>250</v>
      </c>
      <c r="D43" s="4">
        <v>2200965</v>
      </c>
      <c r="E43" s="4" t="s">
        <v>252</v>
      </c>
      <c r="F43" s="4" t="s">
        <v>16</v>
      </c>
      <c r="G43" s="4" t="s">
        <v>190</v>
      </c>
      <c r="H43" s="9">
        <v>0</v>
      </c>
      <c r="I43" s="9">
        <v>0</v>
      </c>
      <c r="J43" s="12" t="e">
        <f>VLOOKUP(D:D,'[2]780AB 板卡'!$C:$V,20,0)</f>
        <v>#N/A</v>
      </c>
    </row>
    <row r="44" spans="1:10" x14ac:dyDescent="0.25">
      <c r="A44" s="7"/>
      <c r="B44" s="1" t="s">
        <v>218</v>
      </c>
      <c r="C44" s="1" t="s">
        <v>250</v>
      </c>
      <c r="D44" s="1">
        <v>2201875</v>
      </c>
      <c r="E44" s="1" t="s">
        <v>253</v>
      </c>
      <c r="F44" s="1" t="s">
        <v>16</v>
      </c>
      <c r="G44" s="1" t="s">
        <v>190</v>
      </c>
      <c r="H44" s="10">
        <f>VLOOKUP(D:D,[3]BP明细!$D:$U,18,0)</f>
        <v>36</v>
      </c>
      <c r="I44" s="10">
        <f>VLOOKUP(D44,'[1]MSTP&amp;ASON计划控制表'!$C:$J,8,0)</f>
        <v>41</v>
      </c>
      <c r="J44" s="14">
        <f>VLOOKUP(D:D,'[2]780AB 板卡'!$C:$V,20,0)</f>
        <v>0</v>
      </c>
    </row>
    <row r="45" spans="1:10" hidden="1" x14ac:dyDescent="0.25">
      <c r="A45" s="1"/>
      <c r="B45" s="1" t="s">
        <v>218</v>
      </c>
      <c r="C45" s="1" t="s">
        <v>254</v>
      </c>
      <c r="D45" s="1">
        <v>2115281</v>
      </c>
      <c r="E45" s="1" t="s">
        <v>255</v>
      </c>
      <c r="F45" s="1"/>
      <c r="G45" s="1"/>
      <c r="H45" s="3">
        <f>VLOOKUP(D:D,[3]BP明细!$D:$U,18,0)</f>
        <v>442</v>
      </c>
      <c r="I45" s="3">
        <f>VLOOKUP(D45,'[1]MSTP&amp;ASON计划控制表'!$C:$J,8,0)</f>
        <v>4</v>
      </c>
      <c r="J45" s="3">
        <f>VLOOKUP(D:D,'[2]780AB 板卡'!$C:$V,20,0)</f>
        <v>137</v>
      </c>
    </row>
    <row r="46" spans="1:10" hidden="1" x14ac:dyDescent="0.25">
      <c r="A46" s="1"/>
      <c r="B46" s="1" t="s">
        <v>218</v>
      </c>
      <c r="C46" s="1" t="s">
        <v>250</v>
      </c>
      <c r="D46" s="1">
        <v>2201873</v>
      </c>
      <c r="E46" s="1" t="s">
        <v>256</v>
      </c>
      <c r="F46" s="1"/>
      <c r="G46" s="1"/>
      <c r="H46" s="3">
        <f>VLOOKUP(D:D,[3]BP明细!$D:$U,18,0)</f>
        <v>66</v>
      </c>
      <c r="I46" s="3">
        <f>VLOOKUP(D46,'[1]MSTP&amp;ASON计划控制表'!$C:$J,8,0)</f>
        <v>19</v>
      </c>
      <c r="J46" s="3">
        <f>VLOOKUP(D:D,'[2]780AB 板卡'!$C:$V,20,0)</f>
        <v>0</v>
      </c>
    </row>
    <row r="47" spans="1:10" x14ac:dyDescent="0.25">
      <c r="A47" s="8"/>
      <c r="B47" s="4" t="s">
        <v>218</v>
      </c>
      <c r="C47" s="4" t="s">
        <v>257</v>
      </c>
      <c r="D47" s="4">
        <v>2170755</v>
      </c>
      <c r="E47" s="4" t="s">
        <v>258</v>
      </c>
      <c r="F47" s="4" t="s">
        <v>16</v>
      </c>
      <c r="G47" s="4" t="s">
        <v>208</v>
      </c>
      <c r="H47" s="9">
        <f>VLOOKUP(D:D,[3]BP明细!$D:$U,18,0)</f>
        <v>38</v>
      </c>
      <c r="I47" s="9">
        <f>VLOOKUP(D47,'[1]MSTP&amp;ASON计划控制表'!$C:$J,8,0)</f>
        <v>5</v>
      </c>
      <c r="J47" s="12" t="e">
        <f>VLOOKUP(D:D,'[2]780AB 板卡'!$C:$V,20,0)</f>
        <v>#N/A</v>
      </c>
    </row>
    <row r="48" spans="1:10" x14ac:dyDescent="0.25">
      <c r="A48" s="7"/>
      <c r="B48" s="1" t="s">
        <v>218</v>
      </c>
      <c r="C48" s="1" t="s">
        <v>259</v>
      </c>
      <c r="D48" s="1">
        <v>2115250</v>
      </c>
      <c r="E48" s="1" t="s">
        <v>260</v>
      </c>
      <c r="F48" s="1" t="s">
        <v>16</v>
      </c>
      <c r="G48" s="1" t="s">
        <v>208</v>
      </c>
      <c r="H48" s="3">
        <v>0</v>
      </c>
      <c r="I48" s="3">
        <v>0</v>
      </c>
      <c r="J48" s="13" t="e">
        <f>VLOOKUP(D:D,'[2]780AB 板卡'!$C:$V,20,0)</f>
        <v>#N/A</v>
      </c>
    </row>
    <row r="49" spans="1:10" x14ac:dyDescent="0.25">
      <c r="A49" s="7"/>
      <c r="B49" s="1" t="s">
        <v>218</v>
      </c>
      <c r="C49" s="1" t="s">
        <v>261</v>
      </c>
      <c r="D49" s="1">
        <v>2201037</v>
      </c>
      <c r="E49" s="1" t="s">
        <v>262</v>
      </c>
      <c r="F49" s="1" t="s">
        <v>16</v>
      </c>
      <c r="G49" s="1" t="s">
        <v>263</v>
      </c>
      <c r="H49" s="3">
        <f>VLOOKUP(D:D,[3]BP明细!$D:$U,18,0)</f>
        <v>27</v>
      </c>
      <c r="I49" s="3">
        <f>VLOOKUP(D49,'[1]MSTP&amp;ASON计划控制表'!$C:$J,8,0)</f>
        <v>3</v>
      </c>
      <c r="J49" s="13">
        <f>VLOOKUP(D:D,'[2]780AB 板卡'!$C:$V,20,0)</f>
        <v>1</v>
      </c>
    </row>
    <row r="50" spans="1:10" x14ac:dyDescent="0.25">
      <c r="A50" s="7"/>
      <c r="B50" s="1" t="s">
        <v>218</v>
      </c>
      <c r="C50" s="1" t="s">
        <v>264</v>
      </c>
      <c r="D50" s="1">
        <v>2119205</v>
      </c>
      <c r="E50" s="1" t="s">
        <v>265</v>
      </c>
      <c r="F50" s="1" t="s">
        <v>16</v>
      </c>
      <c r="G50" s="1" t="s">
        <v>190</v>
      </c>
      <c r="H50" s="3">
        <v>40</v>
      </c>
      <c r="I50" s="3">
        <f>VLOOKUP(D50,'[1]MSTP&amp;ASON计划控制表'!$C:$J,8,0)</f>
        <v>14</v>
      </c>
      <c r="J50" s="13">
        <f>VLOOKUP(D:D,'[2]780AB 板卡'!$C:$V,20,0)</f>
        <v>0</v>
      </c>
    </row>
    <row r="51" spans="1:10" x14ac:dyDescent="0.25">
      <c r="A51" s="7"/>
      <c r="B51" s="1" t="s">
        <v>218</v>
      </c>
      <c r="C51" s="1" t="s">
        <v>266</v>
      </c>
      <c r="D51" s="1">
        <v>2202301</v>
      </c>
      <c r="E51" s="1" t="s">
        <v>267</v>
      </c>
      <c r="F51" s="1" t="s">
        <v>16</v>
      </c>
      <c r="G51" s="1" t="s">
        <v>190</v>
      </c>
      <c r="H51" s="3">
        <f>VLOOKUP(D:D,[3]BP明细!$D:$U,18,0)</f>
        <v>5</v>
      </c>
      <c r="I51" s="3">
        <v>0</v>
      </c>
      <c r="J51" s="13" t="e">
        <f>VLOOKUP(D:D,'[2]780AB 板卡'!$C:$V,20,0)</f>
        <v>#N/A</v>
      </c>
    </row>
    <row r="52" spans="1:10" x14ac:dyDescent="0.25">
      <c r="A52" s="7"/>
      <c r="B52" s="1" t="s">
        <v>218</v>
      </c>
      <c r="C52" s="1" t="s">
        <v>268</v>
      </c>
      <c r="D52" s="1">
        <v>2802099</v>
      </c>
      <c r="E52" s="1" t="s">
        <v>269</v>
      </c>
      <c r="F52" s="1" t="s">
        <v>16</v>
      </c>
      <c r="G52" s="1" t="s">
        <v>190</v>
      </c>
      <c r="H52" s="3">
        <v>4</v>
      </c>
      <c r="I52" s="3">
        <f>VLOOKUP(D52,'[1]MSTP&amp;ASON计划控制表'!$C:$J,8,0)</f>
        <v>3</v>
      </c>
      <c r="J52" s="13" t="e">
        <f>VLOOKUP(D:D,'[2]780AB 板卡'!$C:$V,20,0)</f>
        <v>#N/A</v>
      </c>
    </row>
    <row r="53" spans="1:10" x14ac:dyDescent="0.25">
      <c r="A53" s="7"/>
      <c r="B53" s="1" t="s">
        <v>218</v>
      </c>
      <c r="C53" s="1" t="s">
        <v>270</v>
      </c>
      <c r="D53" s="1">
        <v>2802101</v>
      </c>
      <c r="E53" s="1" t="s">
        <v>271</v>
      </c>
      <c r="F53" s="1" t="s">
        <v>16</v>
      </c>
      <c r="G53" s="1" t="s">
        <v>190</v>
      </c>
      <c r="H53" s="3">
        <f>VLOOKUP(D:D,[3]BP明细!$D:$U,18,0)</f>
        <v>3</v>
      </c>
      <c r="I53" s="3">
        <f>VLOOKUP(D53,'[1]MSTP&amp;ASON计划控制表'!$C:$J,8,0)</f>
        <v>6</v>
      </c>
      <c r="J53" s="13" t="e">
        <f>VLOOKUP(D:D,'[2]780AB 板卡'!$C:$V,20,0)</f>
        <v>#N/A</v>
      </c>
    </row>
    <row r="54" spans="1:10" x14ac:dyDescent="0.25">
      <c r="A54" s="7"/>
      <c r="B54" s="1" t="s">
        <v>218</v>
      </c>
      <c r="C54" s="1" t="s">
        <v>272</v>
      </c>
      <c r="D54" s="1">
        <v>2802104</v>
      </c>
      <c r="E54" s="1" t="s">
        <v>273</v>
      </c>
      <c r="F54" s="1" t="s">
        <v>16</v>
      </c>
      <c r="G54" s="1" t="s">
        <v>190</v>
      </c>
      <c r="H54" s="3">
        <v>9</v>
      </c>
      <c r="I54" s="3">
        <f>VLOOKUP(D54,'[1]MSTP&amp;ASON计划控制表'!$C:$J,8,0)</f>
        <v>0</v>
      </c>
      <c r="J54" s="13">
        <f>VLOOKUP(D:D,'[2]780AB 板卡'!$C:$V,20,0)</f>
        <v>0</v>
      </c>
    </row>
    <row r="55" spans="1:10" x14ac:dyDescent="0.25">
      <c r="A55" s="7"/>
      <c r="B55" s="1" t="s">
        <v>218</v>
      </c>
      <c r="C55" s="1" t="s">
        <v>274</v>
      </c>
      <c r="D55" s="1">
        <v>2802105</v>
      </c>
      <c r="E55" s="1" t="s">
        <v>275</v>
      </c>
      <c r="F55" s="1" t="s">
        <v>16</v>
      </c>
      <c r="G55" s="1" t="s">
        <v>208</v>
      </c>
      <c r="H55" s="3">
        <v>0</v>
      </c>
      <c r="I55" s="3">
        <v>0</v>
      </c>
      <c r="J55" s="13" t="e">
        <f>VLOOKUP(D:D,'[2]780AB 板卡'!$C:$V,20,0)</f>
        <v>#N/A</v>
      </c>
    </row>
    <row r="56" spans="1:10" x14ac:dyDescent="0.25">
      <c r="A56" s="7"/>
      <c r="B56" s="1" t="s">
        <v>218</v>
      </c>
      <c r="C56" s="1" t="s">
        <v>274</v>
      </c>
      <c r="D56" s="1">
        <v>280210560</v>
      </c>
      <c r="E56" s="1" t="s">
        <v>275</v>
      </c>
      <c r="F56" s="1" t="s">
        <v>16</v>
      </c>
      <c r="G56" s="1" t="s">
        <v>190</v>
      </c>
      <c r="H56" s="3">
        <v>0</v>
      </c>
      <c r="I56" s="3">
        <v>0</v>
      </c>
      <c r="J56" s="13" t="e">
        <f>VLOOKUP(D:D,'[2]780AB 板卡'!$C:$V,20,0)</f>
        <v>#N/A</v>
      </c>
    </row>
    <row r="57" spans="1:10" x14ac:dyDescent="0.25">
      <c r="A57" s="7"/>
      <c r="B57" s="1" t="s">
        <v>218</v>
      </c>
      <c r="C57" s="1" t="s">
        <v>276</v>
      </c>
      <c r="D57" s="1">
        <v>280210760</v>
      </c>
      <c r="E57" s="1" t="s">
        <v>277</v>
      </c>
      <c r="F57" s="1" t="s">
        <v>16</v>
      </c>
      <c r="G57" s="1" t="s">
        <v>190</v>
      </c>
      <c r="H57" s="3">
        <v>6</v>
      </c>
      <c r="I57" s="3">
        <f>VLOOKUP(D57,'[1]MSTP&amp;ASON计划控制表'!$C:$J,8,0)</f>
        <v>3</v>
      </c>
      <c r="J57" s="13" t="e">
        <f>VLOOKUP(D:D,'[2]780AB 板卡'!$C:$V,20,0)</f>
        <v>#N/A</v>
      </c>
    </row>
    <row r="58" spans="1:10" x14ac:dyDescent="0.25">
      <c r="A58" s="7"/>
      <c r="B58" s="1" t="s">
        <v>218</v>
      </c>
      <c r="C58" s="1" t="s">
        <v>276</v>
      </c>
      <c r="D58" s="1">
        <v>2802107</v>
      </c>
      <c r="E58" s="1" t="s">
        <v>277</v>
      </c>
      <c r="F58" s="1" t="s">
        <v>16</v>
      </c>
      <c r="G58" s="1" t="s">
        <v>208</v>
      </c>
      <c r="H58" s="3">
        <v>0</v>
      </c>
      <c r="I58" s="3">
        <v>0</v>
      </c>
      <c r="J58" s="13" t="e">
        <f>VLOOKUP(D:D,'[2]780AB 板卡'!$C:$V,20,0)</f>
        <v>#N/A</v>
      </c>
    </row>
    <row r="59" spans="1:10" x14ac:dyDescent="0.25">
      <c r="A59" s="7"/>
      <c r="B59" s="1" t="s">
        <v>218</v>
      </c>
      <c r="C59" s="1" t="s">
        <v>276</v>
      </c>
      <c r="D59" s="1">
        <v>2802107100</v>
      </c>
      <c r="E59" s="1" t="s">
        <v>278</v>
      </c>
      <c r="F59" s="1" t="s">
        <v>16</v>
      </c>
      <c r="G59" s="1" t="s">
        <v>190</v>
      </c>
      <c r="H59" s="3">
        <v>8</v>
      </c>
      <c r="I59" s="3">
        <f>VLOOKUP(D59,'[1]MSTP&amp;ASON计划控制表'!$C:$J,8,0)</f>
        <v>2</v>
      </c>
      <c r="J59" s="13" t="e">
        <f>VLOOKUP(D:D,'[2]780AB 板卡'!$C:$V,20,0)</f>
        <v>#N/A</v>
      </c>
    </row>
    <row r="60" spans="1:10" x14ac:dyDescent="0.25">
      <c r="A60" s="7"/>
      <c r="B60" s="1" t="s">
        <v>218</v>
      </c>
      <c r="C60" s="1" t="s">
        <v>276</v>
      </c>
      <c r="D60" s="1">
        <v>2802107</v>
      </c>
      <c r="E60" s="1" t="s">
        <v>278</v>
      </c>
      <c r="F60" s="1" t="s">
        <v>16</v>
      </c>
      <c r="G60" s="1" t="s">
        <v>208</v>
      </c>
      <c r="H60" s="10">
        <v>0</v>
      </c>
      <c r="I60" s="10">
        <v>0</v>
      </c>
      <c r="J60" s="14" t="e">
        <f>VLOOKUP(D:D,'[2]780AB 板卡'!$C:$V,20,0)</f>
        <v>#N/A</v>
      </c>
    </row>
    <row r="61" spans="1:10" hidden="1" x14ac:dyDescent="0.25">
      <c r="A61" s="1"/>
      <c r="B61" s="1" t="s">
        <v>218</v>
      </c>
      <c r="C61" s="1" t="s">
        <v>279</v>
      </c>
      <c r="D61" s="1">
        <v>2115228</v>
      </c>
      <c r="E61" s="1" t="s">
        <v>280</v>
      </c>
      <c r="F61" s="1" t="s">
        <v>183</v>
      </c>
      <c r="G61" s="1" t="s">
        <v>224</v>
      </c>
      <c r="H61" s="3">
        <f>VLOOKUP(D:D,[3]BP明细!$D:$U,18,0)</f>
        <v>135</v>
      </c>
      <c r="I61" s="3">
        <f>VLOOKUP(D61,'[1]MSTP&amp;ASON计划控制表'!$C:$J,8,0)</f>
        <v>3</v>
      </c>
      <c r="J61" s="3">
        <f>VLOOKUP(D:D,'[2]780AB 板卡'!$C:$V,20,0)</f>
        <v>18</v>
      </c>
    </row>
    <row r="62" spans="1:10" hidden="1" x14ac:dyDescent="0.25">
      <c r="A62" s="1"/>
      <c r="B62" s="1" t="s">
        <v>218</v>
      </c>
      <c r="C62" s="1" t="s">
        <v>281</v>
      </c>
      <c r="D62" s="1">
        <v>2115227</v>
      </c>
      <c r="E62" s="1" t="s">
        <v>282</v>
      </c>
      <c r="F62" s="1" t="s">
        <v>183</v>
      </c>
      <c r="G62" s="1" t="s">
        <v>283</v>
      </c>
      <c r="H62" s="3">
        <f>VLOOKUP(D:D,[3]BP明细!$D:$U,18,0)</f>
        <v>134</v>
      </c>
      <c r="I62" s="3">
        <f>VLOOKUP(D62,'[1]MSTP&amp;ASON计划控制表'!$C:$J,8,0)</f>
        <v>8</v>
      </c>
      <c r="J62" s="3">
        <f>VLOOKUP(D:D,'[2]780AB 板卡'!$C:$V,20,0)</f>
        <v>18</v>
      </c>
    </row>
    <row r="63" spans="1:10" hidden="1" x14ac:dyDescent="0.25">
      <c r="A63" s="1"/>
      <c r="B63" s="1" t="s">
        <v>218</v>
      </c>
      <c r="C63" s="1" t="s">
        <v>186</v>
      </c>
      <c r="D63" s="1">
        <v>3699285</v>
      </c>
      <c r="E63" s="1" t="s">
        <v>284</v>
      </c>
      <c r="F63" s="1"/>
      <c r="G63" s="1"/>
      <c r="H63" s="3">
        <f>VLOOKUP(D:D,[3]BP明细!$D:$U,18,0)</f>
        <v>994</v>
      </c>
      <c r="I63" s="3">
        <f>VLOOKUP(D63,'[1]MSTP&amp;ASON计划控制表'!$C:$J,8,0)</f>
        <v>8</v>
      </c>
      <c r="J63" s="3">
        <f>VLOOKUP(D:D,'[2]780AB 板卡'!$C:$V,20,0)</f>
        <v>46</v>
      </c>
    </row>
    <row r="64" spans="1:10" x14ac:dyDescent="0.25">
      <c r="A64" s="8"/>
      <c r="B64" s="4" t="s">
        <v>218</v>
      </c>
      <c r="C64" s="4" t="s">
        <v>188</v>
      </c>
      <c r="D64" s="4">
        <v>3699286</v>
      </c>
      <c r="E64" s="4" t="s">
        <v>285</v>
      </c>
      <c r="F64" s="4" t="s">
        <v>16</v>
      </c>
      <c r="G64" s="4" t="s">
        <v>190</v>
      </c>
      <c r="H64" s="11" t="e">
        <f>VLOOKUP(D:D,[3]BP明细!$D:$U,18,0)</f>
        <v>#N/A</v>
      </c>
      <c r="I64" s="11">
        <f>VLOOKUP(D64,'[1]MSTP&amp;ASON计划控制表'!$C:$J,8,0)</f>
        <v>2</v>
      </c>
      <c r="J64" s="15" t="e">
        <f>VLOOKUP(D:D,'[2]780AB 板卡'!$C:$V,20,0)</f>
        <v>#N/A</v>
      </c>
    </row>
    <row r="65" spans="1:10" hidden="1" x14ac:dyDescent="0.25">
      <c r="A65" s="1"/>
      <c r="B65" s="1" t="s">
        <v>218</v>
      </c>
      <c r="C65" s="1" t="s">
        <v>191</v>
      </c>
      <c r="D65" s="1">
        <v>3699292</v>
      </c>
      <c r="E65" s="1" t="s">
        <v>286</v>
      </c>
      <c r="F65" s="1"/>
      <c r="G65" s="1"/>
      <c r="H65" s="3">
        <f>VLOOKUP(D:D,[3]BP明细!$D:$U,18,0)</f>
        <v>486</v>
      </c>
      <c r="I65" s="3">
        <v>14</v>
      </c>
      <c r="J65" s="3">
        <f>VLOOKUP(D:D,'[2]780AB 板卡'!$C:$V,20,0)</f>
        <v>37</v>
      </c>
    </row>
    <row r="66" spans="1:10" hidden="1" x14ac:dyDescent="0.25">
      <c r="A66" s="1"/>
      <c r="B66" s="1" t="s">
        <v>218</v>
      </c>
      <c r="C66" s="1" t="s">
        <v>287</v>
      </c>
      <c r="D66" s="1">
        <v>3699299</v>
      </c>
      <c r="E66" s="1" t="s">
        <v>288</v>
      </c>
      <c r="F66" s="1"/>
      <c r="G66" s="1"/>
      <c r="H66" s="3">
        <f>VLOOKUP(D:D,[3]BP明细!$D:$U,18,0)</f>
        <v>25</v>
      </c>
      <c r="I66" s="3">
        <f>VLOOKUP(D66,'[1]MSTP&amp;ASON计划控制表'!$C:$J,8,0)</f>
        <v>17</v>
      </c>
      <c r="J66" s="3" t="e">
        <f>VLOOKUP(D:D,'[2]780AB 板卡'!$C:$V,20,0)</f>
        <v>#N/A</v>
      </c>
    </row>
    <row r="67" spans="1:10" hidden="1" x14ac:dyDescent="0.25">
      <c r="A67" s="1"/>
      <c r="B67" s="1" t="s">
        <v>218</v>
      </c>
      <c r="C67" s="1" t="s">
        <v>289</v>
      </c>
      <c r="D67" s="1">
        <v>2170705</v>
      </c>
      <c r="E67" s="1" t="s">
        <v>290</v>
      </c>
      <c r="F67" s="1" t="s">
        <v>291</v>
      </c>
      <c r="G67" s="1"/>
      <c r="H67" s="3">
        <f>VLOOKUP(D:D,[3]BP明细!$D:$U,18,0)</f>
        <v>1234</v>
      </c>
      <c r="I67" s="3">
        <f>VLOOKUP(D67,'[1]MSTP&amp;ASON计划控制表'!$C:$J,8,0)</f>
        <v>1</v>
      </c>
      <c r="J67" s="3">
        <f>VLOOKUP(D:D,'[2]780AB 板卡'!$C:$V,20,0)</f>
        <v>82</v>
      </c>
    </row>
    <row r="68" spans="1:10" x14ac:dyDescent="0.25">
      <c r="A68" s="8"/>
      <c r="B68" s="4" t="s">
        <v>218</v>
      </c>
      <c r="C68" s="4" t="s">
        <v>292</v>
      </c>
      <c r="D68" s="4">
        <v>2170895</v>
      </c>
      <c r="E68" s="4" t="s">
        <v>293</v>
      </c>
      <c r="F68" s="4" t="s">
        <v>16</v>
      </c>
      <c r="G68" s="4" t="s">
        <v>294</v>
      </c>
      <c r="H68" s="9">
        <f>VLOOKUP(D:D,[3]BP明细!$D:$U,18,0)</f>
        <v>76</v>
      </c>
      <c r="I68" s="9">
        <f>VLOOKUP(D68,'[1]MSTP&amp;ASON计划控制表'!$C:$J,8,0)</f>
        <v>0</v>
      </c>
      <c r="J68" s="12">
        <f>VLOOKUP(D:D,'[2]780AB 板卡'!$C:$V,20,0)</f>
        <v>2</v>
      </c>
    </row>
    <row r="69" spans="1:10" x14ac:dyDescent="0.25">
      <c r="A69" s="7"/>
      <c r="B69" s="1" t="s">
        <v>218</v>
      </c>
      <c r="C69" s="1" t="s">
        <v>250</v>
      </c>
      <c r="D69" s="1">
        <v>2201875</v>
      </c>
      <c r="E69" s="1" t="s">
        <v>253</v>
      </c>
      <c r="F69" s="1" t="s">
        <v>16</v>
      </c>
      <c r="G69" s="1" t="s">
        <v>190</v>
      </c>
      <c r="H69" s="10">
        <f>VLOOKUP(D:D,[3]BP明细!$D:$U,18,0)</f>
        <v>36</v>
      </c>
      <c r="I69" s="10">
        <f>VLOOKUP(D69,'[1]MSTP&amp;ASON计划控制表'!$C:$J,8,0)</f>
        <v>41</v>
      </c>
      <c r="J69" s="14">
        <f>VLOOKUP(D:D,'[2]780AB 板卡'!$C:$V,20,0)</f>
        <v>0</v>
      </c>
    </row>
    <row r="70" spans="1:10" hidden="1" x14ac:dyDescent="0.25">
      <c r="A70" s="1"/>
      <c r="B70" s="1" t="s">
        <v>218</v>
      </c>
      <c r="C70" s="1" t="s">
        <v>250</v>
      </c>
      <c r="D70" s="1">
        <v>2201873</v>
      </c>
      <c r="E70" s="1" t="s">
        <v>256</v>
      </c>
      <c r="F70" s="1"/>
      <c r="G70" s="1"/>
      <c r="H70" s="3">
        <f>VLOOKUP(D:D,[3]BP明细!$D:$U,18,0)</f>
        <v>66</v>
      </c>
      <c r="I70" s="3">
        <f>VLOOKUP(D70,'[1]MSTP&amp;ASON计划控制表'!$C:$J,8,0)</f>
        <v>19</v>
      </c>
      <c r="J70" s="3">
        <f>VLOOKUP(D:D,'[2]780AB 板卡'!$C:$V,20,0)</f>
        <v>0</v>
      </c>
    </row>
    <row r="71" spans="1:10" hidden="1" x14ac:dyDescent="0.25">
      <c r="A71" s="1"/>
      <c r="B71" s="1" t="s">
        <v>218</v>
      </c>
      <c r="C71" s="1" t="s">
        <v>250</v>
      </c>
      <c r="D71" s="1">
        <v>2201869</v>
      </c>
      <c r="E71" s="1" t="s">
        <v>251</v>
      </c>
      <c r="F71" s="1"/>
      <c r="G71" s="1"/>
      <c r="H71" s="3">
        <f>VLOOKUP(D:D,[3]BP明细!$D:$U,18,0)</f>
        <v>306</v>
      </c>
      <c r="I71" s="3">
        <f>VLOOKUP(D71,'[1]MSTP&amp;ASON计划控制表'!$C:$J,8,0)</f>
        <v>0</v>
      </c>
      <c r="J71" s="3">
        <f>VLOOKUP(D:D,'[2]780AB 板卡'!$C:$V,20,0)</f>
        <v>21</v>
      </c>
    </row>
    <row r="72" spans="1:10" hidden="1" x14ac:dyDescent="0.25">
      <c r="A72" s="1"/>
      <c r="B72" s="1" t="s">
        <v>218</v>
      </c>
      <c r="C72" s="1" t="s">
        <v>295</v>
      </c>
      <c r="D72" s="1">
        <v>3699414</v>
      </c>
      <c r="E72" s="1"/>
      <c r="F72" s="1"/>
      <c r="G72" s="1" t="s">
        <v>224</v>
      </c>
      <c r="H72" s="3">
        <v>188</v>
      </c>
      <c r="I72" s="3">
        <v>31</v>
      </c>
      <c r="J72" s="3">
        <f>VLOOKUP(D:D,'[2]780AB 板卡'!$C:$V,20,0)</f>
        <v>0</v>
      </c>
    </row>
    <row r="73" spans="1:10" hidden="1" x14ac:dyDescent="0.25">
      <c r="A73" s="1"/>
      <c r="B73" s="1" t="s">
        <v>296</v>
      </c>
      <c r="C73" s="1" t="s">
        <v>170</v>
      </c>
      <c r="D73" s="1">
        <v>2154043</v>
      </c>
      <c r="E73" s="1" t="s">
        <v>297</v>
      </c>
      <c r="F73" s="1" t="s">
        <v>183</v>
      </c>
      <c r="G73" s="1" t="s">
        <v>224</v>
      </c>
      <c r="H73" s="3">
        <f>VLOOKUP(D:D,[3]BP明细!$D:$U,18,0)</f>
        <v>321</v>
      </c>
      <c r="I73" s="3">
        <f>VLOOKUP(D73,'[1]MSTP&amp;ASON计划控制表'!$C:$J,8,0)</f>
        <v>42</v>
      </c>
      <c r="J73" s="3">
        <f>VLOOKUP(D:D,'[2]780AB 板卡'!$C:$V,20,0)</f>
        <v>60</v>
      </c>
    </row>
    <row r="74" spans="1:10" hidden="1" x14ac:dyDescent="0.25">
      <c r="A74" s="1"/>
      <c r="B74" s="1" t="s">
        <v>296</v>
      </c>
      <c r="C74" s="1" t="s">
        <v>170</v>
      </c>
      <c r="D74" s="1">
        <v>2154062</v>
      </c>
      <c r="E74" s="1" t="s">
        <v>298</v>
      </c>
      <c r="F74" s="1" t="s">
        <v>183</v>
      </c>
      <c r="G74" s="1"/>
      <c r="H74" s="3">
        <f>VLOOKUP(D:D,[3]BP明细!$D:$U,18,0)</f>
        <v>431</v>
      </c>
      <c r="I74" s="3">
        <f>VLOOKUP(D74,'[1]MSTP&amp;ASON计划控制表'!$C:$J,8,0)</f>
        <v>3</v>
      </c>
      <c r="J74" s="3">
        <f>VLOOKUP(D:D,'[2]780AB 板卡'!$C:$V,20,0)</f>
        <v>31</v>
      </c>
    </row>
    <row r="75" spans="1:10" x14ac:dyDescent="0.25">
      <c r="A75" s="8"/>
      <c r="B75" s="4" t="s">
        <v>296</v>
      </c>
      <c r="C75" s="4" t="s">
        <v>174</v>
      </c>
      <c r="D75" s="4">
        <v>2319110</v>
      </c>
      <c r="E75" s="4" t="s">
        <v>299</v>
      </c>
      <c r="F75" s="4" t="s">
        <v>300</v>
      </c>
      <c r="G75" s="4" t="s">
        <v>301</v>
      </c>
      <c r="H75" s="9">
        <f>VLOOKUP(D:D,[3]BP明细!$D:$U,18,0)</f>
        <v>958</v>
      </c>
      <c r="I75" s="9">
        <f>VLOOKUP(D75,'[1]MSTP&amp;ASON计划控制表'!$C:$J,8,0)</f>
        <v>0</v>
      </c>
      <c r="J75" s="12">
        <f>VLOOKUP(D:D,'[2]780AB 板卡'!$C:$V,20,0)</f>
        <v>57</v>
      </c>
    </row>
    <row r="76" spans="1:10" x14ac:dyDescent="0.25">
      <c r="A76" s="7"/>
      <c r="B76" s="1" t="s">
        <v>296</v>
      </c>
      <c r="C76" s="1" t="s">
        <v>174</v>
      </c>
      <c r="D76" s="1">
        <v>2319115</v>
      </c>
      <c r="E76" s="1" t="s">
        <v>302</v>
      </c>
      <c r="F76" s="1" t="s">
        <v>300</v>
      </c>
      <c r="G76" s="1" t="s">
        <v>303</v>
      </c>
      <c r="H76" s="10">
        <v>79</v>
      </c>
      <c r="I76" s="10">
        <v>1</v>
      </c>
      <c r="J76" s="14">
        <f>VLOOKUP(D:D,'[2]780AB 板卡'!$C:$V,20,0)</f>
        <v>0</v>
      </c>
    </row>
    <row r="77" spans="1:10" hidden="1" x14ac:dyDescent="0.25">
      <c r="A77" s="1"/>
      <c r="B77" s="1" t="s">
        <v>296</v>
      </c>
      <c r="C77" s="1" t="s">
        <v>186</v>
      </c>
      <c r="D77" s="1">
        <v>3699285</v>
      </c>
      <c r="E77" s="1" t="s">
        <v>284</v>
      </c>
      <c r="F77" s="1"/>
      <c r="G77" s="1"/>
      <c r="H77" s="3">
        <f>VLOOKUP(D:D,[3]BP明细!$D:$U,18,0)</f>
        <v>994</v>
      </c>
      <c r="I77" s="3">
        <f>VLOOKUP(D77,'[1]MSTP&amp;ASON计划控制表'!$C:$J,8,0)</f>
        <v>8</v>
      </c>
      <c r="J77" s="3">
        <f>VLOOKUP(D:D,'[2]780AB 板卡'!$C:$V,20,0)</f>
        <v>46</v>
      </c>
    </row>
    <row r="78" spans="1:10" x14ac:dyDescent="0.25">
      <c r="A78" s="8"/>
      <c r="B78" s="4" t="s">
        <v>296</v>
      </c>
      <c r="C78" s="4" t="s">
        <v>188</v>
      </c>
      <c r="D78" s="4">
        <v>3699286</v>
      </c>
      <c r="E78" s="4" t="s">
        <v>285</v>
      </c>
      <c r="F78" s="4" t="s">
        <v>300</v>
      </c>
      <c r="G78" s="4" t="s">
        <v>190</v>
      </c>
      <c r="H78" s="11">
        <v>0</v>
      </c>
      <c r="I78" s="11">
        <f>VLOOKUP(D78,'[1]MSTP&amp;ASON计划控制表'!$C:$J,8,0)</f>
        <v>2</v>
      </c>
      <c r="J78" s="15" t="e">
        <f>VLOOKUP(D:D,'[2]780AB 板卡'!$C:$V,20,0)</f>
        <v>#N/A</v>
      </c>
    </row>
    <row r="79" spans="1:10" hidden="1" x14ac:dyDescent="0.25">
      <c r="A79" s="1"/>
      <c r="B79" s="1" t="s">
        <v>296</v>
      </c>
      <c r="C79" s="1" t="s">
        <v>295</v>
      </c>
      <c r="D79" s="1">
        <v>3699414</v>
      </c>
      <c r="E79" s="1" t="s">
        <v>304</v>
      </c>
      <c r="F79" s="1"/>
      <c r="G79" s="1"/>
      <c r="H79" s="3">
        <v>188</v>
      </c>
      <c r="I79" s="3">
        <v>31</v>
      </c>
      <c r="J79" s="3">
        <f>VLOOKUP(D:D,'[2]780AB 板卡'!$C:$V,20,0)</f>
        <v>0</v>
      </c>
    </row>
    <row r="80" spans="1:10" hidden="1" x14ac:dyDescent="0.25">
      <c r="A80" s="1"/>
      <c r="B80" s="1" t="s">
        <v>296</v>
      </c>
      <c r="C80" s="1" t="s">
        <v>191</v>
      </c>
      <c r="D80" s="1">
        <v>3699292</v>
      </c>
      <c r="E80" s="1" t="s">
        <v>286</v>
      </c>
      <c r="F80" s="1"/>
      <c r="G80" s="1"/>
      <c r="H80" s="3">
        <f>VLOOKUP(D:D,[3]BP明细!$D:$U,18,0)</f>
        <v>486</v>
      </c>
      <c r="I80" s="3">
        <v>14</v>
      </c>
      <c r="J80" s="3">
        <f>VLOOKUP(D:D,'[2]780AB 板卡'!$C:$V,20,0)</f>
        <v>37</v>
      </c>
    </row>
    <row r="81" spans="1:10" hidden="1" x14ac:dyDescent="0.25">
      <c r="A81" s="1"/>
      <c r="B81" s="1" t="s">
        <v>296</v>
      </c>
      <c r="C81" s="1" t="s">
        <v>287</v>
      </c>
      <c r="D81" s="1">
        <v>3699299</v>
      </c>
      <c r="E81" s="1" t="s">
        <v>288</v>
      </c>
      <c r="F81" s="1"/>
      <c r="G81" s="1"/>
      <c r="H81" s="3">
        <f>VLOOKUP(D:D,[3]BP明细!$D:$U,18,0)</f>
        <v>25</v>
      </c>
      <c r="I81" s="3">
        <f>VLOOKUP(D81,'[1]MSTP&amp;ASON计划控制表'!$C:$J,8,0)</f>
        <v>17</v>
      </c>
      <c r="J81" s="3" t="e">
        <f>VLOOKUP(D:D,'[2]780AB 板卡'!$C:$V,20,0)</f>
        <v>#N/A</v>
      </c>
    </row>
    <row r="82" spans="1:10" hidden="1" x14ac:dyDescent="0.25">
      <c r="A82" s="1"/>
      <c r="B82" s="1" t="s">
        <v>296</v>
      </c>
      <c r="C82" s="1" t="s">
        <v>235</v>
      </c>
      <c r="D82" s="1">
        <v>2200561</v>
      </c>
      <c r="E82" s="1" t="s">
        <v>236</v>
      </c>
      <c r="F82" s="1" t="s">
        <v>183</v>
      </c>
      <c r="G82" s="1" t="s">
        <v>224</v>
      </c>
      <c r="H82" s="3">
        <f>VLOOKUP(D:D,[3]BP明细!$D:$U,18,0)</f>
        <v>1056</v>
      </c>
      <c r="I82" s="3">
        <v>1</v>
      </c>
      <c r="J82" s="3">
        <f>VLOOKUP(D:D,'[2]780AB 板卡'!$C:$V,20,0)</f>
        <v>68</v>
      </c>
    </row>
    <row r="83" spans="1:10" x14ac:dyDescent="0.25">
      <c r="A83" s="8"/>
      <c r="B83" s="4" t="s">
        <v>296</v>
      </c>
      <c r="C83" s="4" t="s">
        <v>238</v>
      </c>
      <c r="D83" s="4">
        <v>2170732</v>
      </c>
      <c r="E83" s="4" t="s">
        <v>239</v>
      </c>
      <c r="F83" s="4" t="s">
        <v>16</v>
      </c>
      <c r="G83" s="4" t="s">
        <v>208</v>
      </c>
      <c r="H83" s="11">
        <f>VLOOKUP(D:D,[3]BP明细!$D:$U,18,0)</f>
        <v>1</v>
      </c>
      <c r="I83" s="11">
        <f>VLOOKUP(D83,'[1]MSTP&amp;ASON计划控制表'!$C:$J,8,0)</f>
        <v>0</v>
      </c>
      <c r="J83" s="15" t="e">
        <f>VLOOKUP(D:D,'[2]780AB 板卡'!$C:$V,20,0)</f>
        <v>#N/A</v>
      </c>
    </row>
    <row r="84" spans="1:10" hidden="1" x14ac:dyDescent="0.25">
      <c r="A84" s="1"/>
      <c r="B84" s="1" t="s">
        <v>296</v>
      </c>
      <c r="C84" s="1" t="s">
        <v>197</v>
      </c>
      <c r="D84" s="1">
        <v>2170701</v>
      </c>
      <c r="E84" s="1" t="s">
        <v>240</v>
      </c>
      <c r="F84" s="1"/>
      <c r="G84" s="1"/>
      <c r="H84" s="3">
        <f>VLOOKUP(D:D,[3]BP明细!$D:$U,18,0)</f>
        <v>390</v>
      </c>
      <c r="I84" s="3">
        <v>15</v>
      </c>
      <c r="J84" s="3">
        <f>VLOOKUP(D:D,'[2]780AB 板卡'!$C:$V,20,0)</f>
        <v>75</v>
      </c>
    </row>
    <row r="85" spans="1:10" x14ac:dyDescent="0.25">
      <c r="A85" s="8"/>
      <c r="B85" s="4" t="s">
        <v>296</v>
      </c>
      <c r="C85" s="4" t="s">
        <v>197</v>
      </c>
      <c r="D85" s="4">
        <v>2170700</v>
      </c>
      <c r="E85" s="4" t="s">
        <v>241</v>
      </c>
      <c r="F85" s="4" t="s">
        <v>300</v>
      </c>
      <c r="G85" s="4" t="s">
        <v>208</v>
      </c>
      <c r="H85" s="9">
        <v>0</v>
      </c>
      <c r="I85" s="9">
        <f>VLOOKUP(D85,'[1]MSTP&amp;ASON计划控制表'!$C:$J,8,0)</f>
        <v>0</v>
      </c>
      <c r="J85" s="12" t="e">
        <f>VLOOKUP(D:D,'[2]780AB 板卡'!$C:$V,20,0)</f>
        <v>#N/A</v>
      </c>
    </row>
    <row r="86" spans="1:10" x14ac:dyDescent="0.25">
      <c r="A86" s="7"/>
      <c r="B86" s="1" t="s">
        <v>296</v>
      </c>
      <c r="C86" s="1" t="s">
        <v>242</v>
      </c>
      <c r="D86" s="1">
        <v>2170750</v>
      </c>
      <c r="E86" s="1" t="s">
        <v>243</v>
      </c>
      <c r="F86" s="1" t="s">
        <v>300</v>
      </c>
      <c r="G86" s="1" t="s">
        <v>208</v>
      </c>
      <c r="H86" s="10">
        <v>0</v>
      </c>
      <c r="I86" s="10">
        <v>0</v>
      </c>
      <c r="J86" s="14" t="e">
        <f>VLOOKUP(D:D,'[2]780AB 板卡'!$C:$V,20,0)</f>
        <v>#N/A</v>
      </c>
    </row>
    <row r="87" spans="1:10" hidden="1" x14ac:dyDescent="0.25">
      <c r="A87" s="1"/>
      <c r="B87" s="1" t="s">
        <v>296</v>
      </c>
      <c r="C87" s="1" t="s">
        <v>244</v>
      </c>
      <c r="D87" s="1">
        <v>2170699</v>
      </c>
      <c r="E87" s="1" t="s">
        <v>245</v>
      </c>
      <c r="F87" s="1"/>
      <c r="G87" s="1"/>
      <c r="H87" s="3">
        <f>VLOOKUP(D:D,[3]BP明细!$D:$U,18,0)</f>
        <v>43</v>
      </c>
      <c r="I87" s="3">
        <v>8</v>
      </c>
      <c r="J87" s="3">
        <f>VLOOKUP(D:D,'[2]780AB 板卡'!$C:$V,20,0)</f>
        <v>13</v>
      </c>
    </row>
    <row r="88" spans="1:10" hidden="1" x14ac:dyDescent="0.25">
      <c r="A88" s="1"/>
      <c r="B88" s="1" t="s">
        <v>296</v>
      </c>
      <c r="C88" s="1" t="s">
        <v>246</v>
      </c>
      <c r="D88" s="1">
        <v>2170702</v>
      </c>
      <c r="E88" s="1" t="s">
        <v>247</v>
      </c>
      <c r="F88" s="1"/>
      <c r="G88" s="1"/>
      <c r="H88" s="3">
        <f>VLOOKUP(D:D,[3]BP明细!$D:$U,18,0)</f>
        <v>433</v>
      </c>
      <c r="I88" s="3">
        <v>5</v>
      </c>
      <c r="J88" s="3">
        <f>VLOOKUP(D:D,'[2]780AB 板卡'!$C:$V,20,0)</f>
        <v>51</v>
      </c>
    </row>
    <row r="89" spans="1:10" hidden="1" x14ac:dyDescent="0.25">
      <c r="A89" s="1"/>
      <c r="B89" s="1" t="s">
        <v>296</v>
      </c>
      <c r="C89" s="1" t="s">
        <v>248</v>
      </c>
      <c r="D89" s="1">
        <v>2170703</v>
      </c>
      <c r="E89" s="1" t="s">
        <v>249</v>
      </c>
      <c r="F89" s="1"/>
      <c r="G89" s="1"/>
      <c r="H89" s="3">
        <f>VLOOKUP(D:D,[3]BP明细!$D:$U,18,0)</f>
        <v>171</v>
      </c>
      <c r="I89" s="3">
        <v>48</v>
      </c>
      <c r="J89" s="3">
        <f>VLOOKUP(D:D,'[2]780AB 板卡'!$C:$V,20,0)</f>
        <v>18</v>
      </c>
    </row>
    <row r="90" spans="1:10" hidden="1" x14ac:dyDescent="0.25">
      <c r="A90" s="1"/>
      <c r="B90" s="1" t="s">
        <v>296</v>
      </c>
      <c r="C90" s="1" t="s">
        <v>289</v>
      </c>
      <c r="D90" s="1">
        <v>2170705</v>
      </c>
      <c r="E90" s="1" t="s">
        <v>290</v>
      </c>
      <c r="F90" s="1"/>
      <c r="G90" s="1"/>
      <c r="H90" s="3">
        <f>VLOOKUP(D:D,[3]BP明细!$D:$U,18,0)</f>
        <v>1234</v>
      </c>
      <c r="I90" s="3">
        <f>VLOOKUP(D90,'[1]MSTP&amp;ASON计划控制表'!$C:$J,8,0)</f>
        <v>1</v>
      </c>
      <c r="J90" s="3">
        <f>VLOOKUP(D:D,'[2]780AB 板卡'!$C:$V,20,0)</f>
        <v>82</v>
      </c>
    </row>
    <row r="91" spans="1:10" x14ac:dyDescent="0.25">
      <c r="A91" s="8"/>
      <c r="B91" s="4" t="s">
        <v>296</v>
      </c>
      <c r="C91" s="4" t="s">
        <v>266</v>
      </c>
      <c r="D91" s="4">
        <v>2202301</v>
      </c>
      <c r="E91" s="4" t="s">
        <v>267</v>
      </c>
      <c r="F91" s="4" t="s">
        <v>300</v>
      </c>
      <c r="G91" s="4" t="s">
        <v>190</v>
      </c>
      <c r="H91" s="11">
        <f>VLOOKUP(D:D,[3]BP明细!$D:$U,18,0)</f>
        <v>5</v>
      </c>
      <c r="I91" s="11">
        <v>1</v>
      </c>
      <c r="J91" s="15" t="e">
        <f>VLOOKUP(D:D,'[2]780AB 板卡'!$C:$V,20,0)</f>
        <v>#N/A</v>
      </c>
    </row>
    <row r="92" spans="1:10" hidden="1" x14ac:dyDescent="0.25">
      <c r="A92" s="1"/>
      <c r="B92" s="1" t="s">
        <v>296</v>
      </c>
      <c r="C92" s="1" t="s">
        <v>292</v>
      </c>
      <c r="D92" s="1">
        <v>2170895</v>
      </c>
      <c r="E92" s="1" t="s">
        <v>293</v>
      </c>
      <c r="F92" s="1"/>
      <c r="G92" s="1"/>
      <c r="H92" s="3">
        <f>VLOOKUP(D:D,[3]BP明细!$D:$U,18,0)</f>
        <v>76</v>
      </c>
      <c r="I92" s="3">
        <f>VLOOKUP(D92,'[1]MSTP&amp;ASON计划控制表'!$C:$J,8,0)</f>
        <v>0</v>
      </c>
      <c r="J92" s="3">
        <f>VLOOKUP(D:D,'[2]780AB 板卡'!$C:$V,20,0)</f>
        <v>2</v>
      </c>
    </row>
    <row r="93" spans="1:10" hidden="1" x14ac:dyDescent="0.25">
      <c r="A93" s="1"/>
      <c r="B93" s="1" t="s">
        <v>296</v>
      </c>
      <c r="C93" s="1" t="s">
        <v>250</v>
      </c>
      <c r="D93" s="1">
        <v>2201869</v>
      </c>
      <c r="E93" s="1" t="s">
        <v>251</v>
      </c>
      <c r="F93" s="1"/>
      <c r="G93" s="1"/>
      <c r="H93" s="3">
        <f>VLOOKUP(D:D,[3]BP明细!$D:$U,18,0)</f>
        <v>306</v>
      </c>
      <c r="I93" s="3">
        <f>VLOOKUP(D93,'[1]MSTP&amp;ASON计划控制表'!$C:$J,8,0)</f>
        <v>0</v>
      </c>
      <c r="J93" s="3">
        <f>VLOOKUP(D:D,'[2]780AB 板卡'!$C:$V,20,0)</f>
        <v>21</v>
      </c>
    </row>
    <row r="94" spans="1:10" x14ac:dyDescent="0.25">
      <c r="A94" s="8"/>
      <c r="B94" s="4" t="s">
        <v>296</v>
      </c>
      <c r="C94" s="4" t="s">
        <v>250</v>
      </c>
      <c r="D94" s="4">
        <v>2200965</v>
      </c>
      <c r="E94" s="4" t="s">
        <v>252</v>
      </c>
      <c r="F94" s="4" t="s">
        <v>300</v>
      </c>
      <c r="G94" s="4" t="s">
        <v>190</v>
      </c>
      <c r="H94" s="9">
        <v>0</v>
      </c>
      <c r="I94" s="9">
        <v>0</v>
      </c>
      <c r="J94" s="12" t="e">
        <f>VLOOKUP(D:D,'[2]780AB 板卡'!$C:$V,20,0)</f>
        <v>#N/A</v>
      </c>
    </row>
    <row r="95" spans="1:10" x14ac:dyDescent="0.25">
      <c r="A95" s="7"/>
      <c r="B95" s="1" t="s">
        <v>296</v>
      </c>
      <c r="C95" s="1" t="s">
        <v>250</v>
      </c>
      <c r="D95" s="1">
        <v>2201875</v>
      </c>
      <c r="E95" s="1" t="s">
        <v>253</v>
      </c>
      <c r="F95" s="1" t="s">
        <v>300</v>
      </c>
      <c r="G95" s="1" t="s">
        <v>190</v>
      </c>
      <c r="H95" s="10">
        <f>VLOOKUP(D:D,[3]BP明细!$D:$U,18,0)</f>
        <v>36</v>
      </c>
      <c r="I95" s="10">
        <f>VLOOKUP(D95,'[1]MSTP&amp;ASON计划控制表'!$C:$J,8,0)</f>
        <v>41</v>
      </c>
      <c r="J95" s="14">
        <f>VLOOKUP(D:D,'[2]780AB 板卡'!$C:$V,20,0)</f>
        <v>0</v>
      </c>
    </row>
    <row r="96" spans="1:10" hidden="1" x14ac:dyDescent="0.25">
      <c r="A96" s="1"/>
      <c r="B96" s="1" t="s">
        <v>296</v>
      </c>
      <c r="C96" s="1" t="s">
        <v>254</v>
      </c>
      <c r="D96" s="1">
        <v>2115281</v>
      </c>
      <c r="E96" s="1" t="s">
        <v>255</v>
      </c>
      <c r="F96" s="1"/>
      <c r="G96" s="1"/>
      <c r="H96" s="3">
        <f>VLOOKUP(D:D,[3]BP明细!$D:$U,18,0)</f>
        <v>442</v>
      </c>
      <c r="I96" s="3">
        <f>VLOOKUP(D96,'[1]MSTP&amp;ASON计划控制表'!$C:$J,8,0)</f>
        <v>4</v>
      </c>
      <c r="J96" s="3">
        <f>VLOOKUP(D:D,'[2]780AB 板卡'!$C:$V,20,0)</f>
        <v>137</v>
      </c>
    </row>
    <row r="97" spans="1:10" hidden="1" x14ac:dyDescent="0.25">
      <c r="A97" s="1"/>
      <c r="B97" s="1" t="s">
        <v>296</v>
      </c>
      <c r="C97" s="1" t="s">
        <v>250</v>
      </c>
      <c r="D97" s="1">
        <v>2201873</v>
      </c>
      <c r="E97" s="1" t="s">
        <v>256</v>
      </c>
      <c r="F97" s="1"/>
      <c r="G97" s="1"/>
      <c r="H97" s="3">
        <f>VLOOKUP(D:D,[3]BP明细!$D:$U,18,0)</f>
        <v>66</v>
      </c>
      <c r="I97" s="3">
        <f>VLOOKUP(D97,'[1]MSTP&amp;ASON计划控制表'!$C:$J,8,0)</f>
        <v>19</v>
      </c>
      <c r="J97" s="3">
        <f>VLOOKUP(D:D,'[2]780AB 板卡'!$C:$V,20,0)</f>
        <v>0</v>
      </c>
    </row>
    <row r="98" spans="1:10" x14ac:dyDescent="0.25">
      <c r="A98" s="8"/>
      <c r="B98" s="4" t="s">
        <v>296</v>
      </c>
      <c r="C98" s="4" t="s">
        <v>257</v>
      </c>
      <c r="D98" s="4">
        <v>2170755</v>
      </c>
      <c r="E98" s="4" t="s">
        <v>258</v>
      </c>
      <c r="F98" s="4" t="s">
        <v>300</v>
      </c>
      <c r="G98" s="4" t="s">
        <v>208</v>
      </c>
      <c r="H98" s="9">
        <f>VLOOKUP(D:D,[3]BP明细!$D:$U,18,0)</f>
        <v>38</v>
      </c>
      <c r="I98" s="9">
        <f>VLOOKUP(D98,'[1]MSTP&amp;ASON计划控制表'!$C:$J,8,0)</f>
        <v>5</v>
      </c>
      <c r="J98" s="12" t="e">
        <f>VLOOKUP(D:D,'[2]780AB 板卡'!$C:$V,20,0)</f>
        <v>#N/A</v>
      </c>
    </row>
    <row r="99" spans="1:10" x14ac:dyDescent="0.25">
      <c r="A99" s="7"/>
      <c r="B99" s="1" t="s">
        <v>296</v>
      </c>
      <c r="C99" s="1" t="s">
        <v>259</v>
      </c>
      <c r="D99" s="1">
        <v>2115250</v>
      </c>
      <c r="E99" s="1" t="s">
        <v>260</v>
      </c>
      <c r="F99" s="1" t="s">
        <v>300</v>
      </c>
      <c r="G99" s="1" t="s">
        <v>208</v>
      </c>
      <c r="H99" s="3">
        <v>0</v>
      </c>
      <c r="I99" s="3">
        <v>0</v>
      </c>
      <c r="J99" s="13" t="e">
        <f>VLOOKUP(D:D,'[2]780AB 板卡'!$C:$V,20,0)</f>
        <v>#N/A</v>
      </c>
    </row>
    <row r="100" spans="1:10" x14ac:dyDescent="0.25">
      <c r="A100" s="7"/>
      <c r="B100" s="1" t="s">
        <v>296</v>
      </c>
      <c r="C100" s="1" t="s">
        <v>261</v>
      </c>
      <c r="D100" s="1">
        <v>2201037</v>
      </c>
      <c r="E100" s="1" t="s">
        <v>262</v>
      </c>
      <c r="F100" s="1" t="s">
        <v>300</v>
      </c>
      <c r="G100" s="1" t="s">
        <v>208</v>
      </c>
      <c r="H100" s="3">
        <f>VLOOKUP(D:D,[3]BP明细!$D:$U,18,0)</f>
        <v>27</v>
      </c>
      <c r="I100" s="3">
        <f>VLOOKUP(D100,'[1]MSTP&amp;ASON计划控制表'!$C:$J,8,0)</f>
        <v>3</v>
      </c>
      <c r="J100" s="13">
        <f>VLOOKUP(D:D,'[2]780AB 板卡'!$C:$V,20,0)</f>
        <v>1</v>
      </c>
    </row>
    <row r="101" spans="1:10" x14ac:dyDescent="0.25">
      <c r="A101" s="7"/>
      <c r="B101" s="1" t="s">
        <v>296</v>
      </c>
      <c r="C101" s="1" t="s">
        <v>264</v>
      </c>
      <c r="D101" s="1">
        <v>2119146</v>
      </c>
      <c r="E101" s="1" t="s">
        <v>265</v>
      </c>
      <c r="F101" s="1" t="s">
        <v>300</v>
      </c>
      <c r="G101" s="1" t="s">
        <v>190</v>
      </c>
      <c r="H101" s="3">
        <v>117</v>
      </c>
      <c r="I101" s="3">
        <v>8</v>
      </c>
      <c r="J101" s="13" t="e">
        <f>VLOOKUP(D:D,'[2]780AB 板卡'!$C:$V,20,0)</f>
        <v>#N/A</v>
      </c>
    </row>
    <row r="102" spans="1:10" x14ac:dyDescent="0.25">
      <c r="A102" s="7"/>
      <c r="B102" s="1" t="s">
        <v>296</v>
      </c>
      <c r="C102" s="1" t="s">
        <v>268</v>
      </c>
      <c r="D102" s="1">
        <v>2802099</v>
      </c>
      <c r="E102" s="1" t="s">
        <v>269</v>
      </c>
      <c r="F102" s="1" t="s">
        <v>300</v>
      </c>
      <c r="G102" s="1" t="s">
        <v>190</v>
      </c>
      <c r="H102" s="3">
        <v>4</v>
      </c>
      <c r="I102" s="3">
        <f>VLOOKUP(D102,'[1]MSTP&amp;ASON计划控制表'!$C:$J,8,0)</f>
        <v>3</v>
      </c>
      <c r="J102" s="13" t="e">
        <f>VLOOKUP(D:D,'[2]780AB 板卡'!$C:$V,20,0)</f>
        <v>#N/A</v>
      </c>
    </row>
    <row r="103" spans="1:10" x14ac:dyDescent="0.25">
      <c r="A103" s="7"/>
      <c r="B103" s="1" t="s">
        <v>296</v>
      </c>
      <c r="C103" s="1" t="s">
        <v>270</v>
      </c>
      <c r="D103" s="1">
        <v>2802101</v>
      </c>
      <c r="E103" s="1" t="s">
        <v>271</v>
      </c>
      <c r="F103" s="1" t="s">
        <v>300</v>
      </c>
      <c r="G103" s="1" t="s">
        <v>190</v>
      </c>
      <c r="H103" s="3">
        <f>VLOOKUP(D:D,[3]BP明细!$D:$U,18,0)</f>
        <v>3</v>
      </c>
      <c r="I103" s="3">
        <f>VLOOKUP(D103,'[1]MSTP&amp;ASON计划控制表'!$C:$J,8,0)</f>
        <v>6</v>
      </c>
      <c r="J103" s="13" t="e">
        <f>VLOOKUP(D:D,'[2]780AB 板卡'!$C:$V,20,0)</f>
        <v>#N/A</v>
      </c>
    </row>
    <row r="104" spans="1:10" x14ac:dyDescent="0.25">
      <c r="A104" s="7"/>
      <c r="B104" s="1" t="s">
        <v>296</v>
      </c>
      <c r="C104" s="1" t="s">
        <v>272</v>
      </c>
      <c r="D104" s="1">
        <v>2802104</v>
      </c>
      <c r="E104" s="1" t="s">
        <v>273</v>
      </c>
      <c r="F104" s="1" t="s">
        <v>300</v>
      </c>
      <c r="G104" s="1" t="s">
        <v>190</v>
      </c>
      <c r="H104" s="3">
        <v>9</v>
      </c>
      <c r="I104" s="3">
        <f>VLOOKUP(D104,'[1]MSTP&amp;ASON计划控制表'!$C:$J,8,0)</f>
        <v>0</v>
      </c>
      <c r="J104" s="13">
        <f>VLOOKUP(D:D,'[2]780AB 板卡'!$C:$V,20,0)</f>
        <v>0</v>
      </c>
    </row>
    <row r="105" spans="1:10" x14ac:dyDescent="0.25">
      <c r="A105" s="7"/>
      <c r="B105" s="1" t="s">
        <v>296</v>
      </c>
      <c r="C105" s="1" t="s">
        <v>274</v>
      </c>
      <c r="D105" s="1">
        <v>2802105</v>
      </c>
      <c r="E105" s="1" t="s">
        <v>275</v>
      </c>
      <c r="F105" s="1" t="s">
        <v>300</v>
      </c>
      <c r="G105" s="1" t="s">
        <v>190</v>
      </c>
      <c r="H105" s="3">
        <v>0</v>
      </c>
      <c r="I105" s="3">
        <v>0</v>
      </c>
      <c r="J105" s="13" t="e">
        <f>VLOOKUP(D:D,'[2]780AB 板卡'!$C:$V,20,0)</f>
        <v>#N/A</v>
      </c>
    </row>
    <row r="106" spans="1:10" x14ac:dyDescent="0.25">
      <c r="A106" s="7"/>
      <c r="B106" s="1" t="s">
        <v>296</v>
      </c>
      <c r="C106" s="1" t="s">
        <v>274</v>
      </c>
      <c r="D106" s="1">
        <v>280210560</v>
      </c>
      <c r="E106" s="1" t="s">
        <v>275</v>
      </c>
      <c r="F106" s="1" t="s">
        <v>300</v>
      </c>
      <c r="G106" s="1" t="s">
        <v>190</v>
      </c>
      <c r="H106" s="3">
        <v>0</v>
      </c>
      <c r="I106" s="3">
        <v>0</v>
      </c>
      <c r="J106" s="13" t="e">
        <f>VLOOKUP(D:D,'[2]780AB 板卡'!$C:$V,20,0)</f>
        <v>#N/A</v>
      </c>
    </row>
    <row r="107" spans="1:10" x14ac:dyDescent="0.25">
      <c r="A107" s="7"/>
      <c r="B107" s="1" t="s">
        <v>296</v>
      </c>
      <c r="C107" s="1" t="s">
        <v>276</v>
      </c>
      <c r="D107" s="1">
        <v>280210760</v>
      </c>
      <c r="E107" s="1" t="s">
        <v>277</v>
      </c>
      <c r="F107" s="1" t="s">
        <v>300</v>
      </c>
      <c r="G107" s="1" t="s">
        <v>190</v>
      </c>
      <c r="H107" s="3">
        <v>6</v>
      </c>
      <c r="I107" s="3">
        <f>VLOOKUP(D107,'[1]MSTP&amp;ASON计划控制表'!$C:$J,8,0)</f>
        <v>3</v>
      </c>
      <c r="J107" s="13" t="e">
        <f>VLOOKUP(D:D,'[2]780AB 板卡'!$C:$V,20,0)</f>
        <v>#N/A</v>
      </c>
    </row>
    <row r="108" spans="1:10" x14ac:dyDescent="0.25">
      <c r="A108" s="7"/>
      <c r="B108" s="1" t="s">
        <v>296</v>
      </c>
      <c r="C108" s="1" t="s">
        <v>276</v>
      </c>
      <c r="D108" s="1">
        <v>2802107</v>
      </c>
      <c r="E108" s="1" t="s">
        <v>277</v>
      </c>
      <c r="F108" s="1" t="s">
        <v>300</v>
      </c>
      <c r="G108" s="1" t="s">
        <v>190</v>
      </c>
      <c r="H108" s="3">
        <f>VLOOKUP(D:D,[3]BP明细!$D:$U,18,0)</f>
        <v>4</v>
      </c>
      <c r="I108" s="3">
        <v>0</v>
      </c>
      <c r="J108" s="13" t="e">
        <f>VLOOKUP(D:D,'[2]780AB 板卡'!$C:$V,20,0)</f>
        <v>#N/A</v>
      </c>
    </row>
    <row r="109" spans="1:10" x14ac:dyDescent="0.25">
      <c r="A109" s="7"/>
      <c r="B109" s="1" t="s">
        <v>296</v>
      </c>
      <c r="C109" s="1" t="s">
        <v>276</v>
      </c>
      <c r="D109" s="1">
        <v>2802107100</v>
      </c>
      <c r="E109" s="1" t="s">
        <v>278</v>
      </c>
      <c r="F109" s="1" t="s">
        <v>300</v>
      </c>
      <c r="G109" s="1" t="s">
        <v>190</v>
      </c>
      <c r="H109" s="3">
        <v>8</v>
      </c>
      <c r="I109" s="3">
        <f>VLOOKUP(D109,'[1]MSTP&amp;ASON计划控制表'!$C:$J,8,0)</f>
        <v>2</v>
      </c>
      <c r="J109" s="13" t="e">
        <f>VLOOKUP(D:D,'[2]780AB 板卡'!$C:$V,20,0)</f>
        <v>#N/A</v>
      </c>
    </row>
    <row r="110" spans="1:10" x14ac:dyDescent="0.25">
      <c r="A110" s="7"/>
      <c r="B110" s="1" t="s">
        <v>296</v>
      </c>
      <c r="C110" s="1" t="s">
        <v>276</v>
      </c>
      <c r="D110" s="1">
        <v>2802107</v>
      </c>
      <c r="E110" s="1" t="s">
        <v>278</v>
      </c>
      <c r="F110" s="1" t="s">
        <v>300</v>
      </c>
      <c r="G110" s="1" t="s">
        <v>190</v>
      </c>
      <c r="H110" s="10">
        <f>VLOOKUP(D:D,[3]BP明细!$D:$U,18,0)</f>
        <v>4</v>
      </c>
      <c r="I110" s="10">
        <v>0</v>
      </c>
      <c r="J110" s="14" t="e">
        <f>VLOOKUP(D:D,'[2]780AB 板卡'!$C:$V,20,0)</f>
        <v>#N/A</v>
      </c>
    </row>
    <row r="111" spans="1:10" hidden="1" x14ac:dyDescent="0.25">
      <c r="A111" s="1"/>
      <c r="B111" s="1" t="s">
        <v>296</v>
      </c>
      <c r="C111" s="1" t="s">
        <v>305</v>
      </c>
      <c r="D111" s="1">
        <v>2115228</v>
      </c>
      <c r="E111" s="1" t="s">
        <v>280</v>
      </c>
      <c r="F111" s="1" t="s">
        <v>183</v>
      </c>
      <c r="G111" s="1"/>
      <c r="H111" s="3">
        <f>VLOOKUP(D:D,[3]BP明细!$D:$U,18,0)</f>
        <v>135</v>
      </c>
      <c r="I111" s="3">
        <f>VLOOKUP(D111,'[1]MSTP&amp;ASON计划控制表'!$C:$J,8,0)</f>
        <v>3</v>
      </c>
      <c r="J111" s="3">
        <f>VLOOKUP(D:D,'[2]780AB 板卡'!$C:$V,20,0)</f>
        <v>18</v>
      </c>
    </row>
    <row r="112" spans="1:10" hidden="1" x14ac:dyDescent="0.25">
      <c r="A112" s="1"/>
      <c r="B112" s="1" t="s">
        <v>296</v>
      </c>
      <c r="C112" s="1" t="s">
        <v>281</v>
      </c>
      <c r="D112" s="1">
        <v>2115227</v>
      </c>
      <c r="E112" s="1" t="s">
        <v>282</v>
      </c>
      <c r="F112" s="1"/>
      <c r="G112" s="1"/>
      <c r="H112" s="3">
        <f>VLOOKUP(D:D,[3]BP明细!$D:$U,18,0)</f>
        <v>134</v>
      </c>
      <c r="I112" s="3">
        <f>VLOOKUP(D112,'[1]MSTP&amp;ASON计划控制表'!$C:$J,8,0)</f>
        <v>8</v>
      </c>
      <c r="J112" s="3">
        <f>VLOOKUP(D:D,'[2]780AB 板卡'!$C:$V,20,0)</f>
        <v>18</v>
      </c>
    </row>
    <row r="113" spans="1:10" hidden="1" x14ac:dyDescent="0.25">
      <c r="A113" s="1"/>
      <c r="B113" s="1" t="s">
        <v>296</v>
      </c>
      <c r="C113" s="1" t="s">
        <v>186</v>
      </c>
      <c r="D113" s="1">
        <v>3699285</v>
      </c>
      <c r="E113" s="1" t="s">
        <v>284</v>
      </c>
      <c r="F113" s="1"/>
      <c r="G113" s="1"/>
      <c r="H113" s="3">
        <f>VLOOKUP(D:D,[3]BP明细!$D:$U,18,0)</f>
        <v>994</v>
      </c>
      <c r="I113" s="3">
        <f>VLOOKUP(D113,'[1]MSTP&amp;ASON计划控制表'!$C:$J,8,0)</f>
        <v>8</v>
      </c>
      <c r="J113" s="3">
        <f>VLOOKUP(D:D,'[2]780AB 板卡'!$C:$V,20,0)</f>
        <v>46</v>
      </c>
    </row>
    <row r="114" spans="1:10" x14ac:dyDescent="0.25">
      <c r="A114" s="8"/>
      <c r="B114" s="4" t="s">
        <v>296</v>
      </c>
      <c r="C114" s="4" t="s">
        <v>188</v>
      </c>
      <c r="D114" s="4">
        <v>3699286</v>
      </c>
      <c r="E114" s="4" t="s">
        <v>285</v>
      </c>
      <c r="F114" s="4" t="s">
        <v>300</v>
      </c>
      <c r="G114" s="4" t="s">
        <v>190</v>
      </c>
      <c r="H114" s="11">
        <v>0</v>
      </c>
      <c r="I114" s="11">
        <f>VLOOKUP(D114,'[1]MSTP&amp;ASON计划控制表'!$C:$J,8,0)</f>
        <v>2</v>
      </c>
      <c r="J114" s="15" t="e">
        <f>VLOOKUP(D:D,'[2]780AB 板卡'!$C:$V,20,0)</f>
        <v>#N/A</v>
      </c>
    </row>
    <row r="115" spans="1:10" hidden="1" x14ac:dyDescent="0.25">
      <c r="A115" s="1"/>
      <c r="B115" s="1" t="s">
        <v>296</v>
      </c>
      <c r="C115" s="1" t="s">
        <v>191</v>
      </c>
      <c r="D115" s="1">
        <v>3699292</v>
      </c>
      <c r="E115" s="1" t="s">
        <v>286</v>
      </c>
      <c r="F115" s="1"/>
      <c r="G115" s="1"/>
      <c r="H115" s="3">
        <f>VLOOKUP(D:D,[3]BP明细!$D:$U,18,0)</f>
        <v>486</v>
      </c>
      <c r="I115" s="3">
        <v>14</v>
      </c>
      <c r="J115" s="3">
        <f>VLOOKUP(D:D,'[2]780AB 板卡'!$C:$V,20,0)</f>
        <v>37</v>
      </c>
    </row>
    <row r="116" spans="1:10" hidden="1" x14ac:dyDescent="0.25">
      <c r="A116" s="1"/>
      <c r="B116" s="1" t="s">
        <v>296</v>
      </c>
      <c r="C116" s="1" t="s">
        <v>287</v>
      </c>
      <c r="D116" s="1">
        <v>3699299</v>
      </c>
      <c r="E116" s="1" t="s">
        <v>288</v>
      </c>
      <c r="F116" s="1"/>
      <c r="G116" s="1"/>
      <c r="H116" s="3">
        <f>VLOOKUP(D:D,[3]BP明细!$D:$U,18,0)</f>
        <v>25</v>
      </c>
      <c r="I116" s="3">
        <f>VLOOKUP(D116,'[1]MSTP&amp;ASON计划控制表'!$C:$J,8,0)</f>
        <v>17</v>
      </c>
      <c r="J116" s="3" t="e">
        <f>VLOOKUP(D:D,'[2]780AB 板卡'!$C:$V,20,0)</f>
        <v>#N/A</v>
      </c>
    </row>
    <row r="117" spans="1:10" hidden="1" x14ac:dyDescent="0.25">
      <c r="A117" s="1"/>
      <c r="B117" s="1" t="s">
        <v>296</v>
      </c>
      <c r="C117" s="1" t="s">
        <v>289</v>
      </c>
      <c r="D117" s="1">
        <v>2170705</v>
      </c>
      <c r="E117" s="1" t="s">
        <v>290</v>
      </c>
      <c r="F117" s="1"/>
      <c r="G117" s="1"/>
      <c r="H117" s="3">
        <f>VLOOKUP(D:D,[3]BP明细!$D:$U,18,0)</f>
        <v>1234</v>
      </c>
      <c r="I117" s="3">
        <f>VLOOKUP(D117,'[1]MSTP&amp;ASON计划控制表'!$C:$J,8,0)</f>
        <v>1</v>
      </c>
      <c r="J117" s="3">
        <f>VLOOKUP(D:D,'[2]780AB 板卡'!$C:$V,20,0)</f>
        <v>82</v>
      </c>
    </row>
    <row r="118" spans="1:10" hidden="1" x14ac:dyDescent="0.25">
      <c r="A118" s="1"/>
      <c r="B118" s="1" t="s">
        <v>296</v>
      </c>
      <c r="C118" s="1" t="s">
        <v>292</v>
      </c>
      <c r="D118" s="1">
        <v>2170895</v>
      </c>
      <c r="E118" s="1" t="s">
        <v>293</v>
      </c>
      <c r="F118" s="1"/>
      <c r="G118" s="1"/>
      <c r="H118" s="3">
        <f>VLOOKUP(D:D,[3]BP明细!$D:$U,18,0)</f>
        <v>76</v>
      </c>
      <c r="I118" s="3">
        <f>VLOOKUP(D118,'[1]MSTP&amp;ASON计划控制表'!$C:$J,8,0)</f>
        <v>0</v>
      </c>
      <c r="J118" s="3">
        <f>VLOOKUP(D:D,'[2]780AB 板卡'!$C:$V,20,0)</f>
        <v>2</v>
      </c>
    </row>
    <row r="119" spans="1:10" x14ac:dyDescent="0.25">
      <c r="A119" s="8"/>
      <c r="B119" s="4" t="s">
        <v>296</v>
      </c>
      <c r="C119" s="4" t="s">
        <v>250</v>
      </c>
      <c r="D119" s="4">
        <v>2201875</v>
      </c>
      <c r="E119" s="4" t="s">
        <v>253</v>
      </c>
      <c r="F119" s="4" t="s">
        <v>300</v>
      </c>
      <c r="G119" s="4" t="s">
        <v>190</v>
      </c>
      <c r="H119" s="11">
        <f>VLOOKUP(D:D,[3]BP明细!$D:$U,18,0)</f>
        <v>36</v>
      </c>
      <c r="I119" s="11">
        <f>VLOOKUP(D119,'[1]MSTP&amp;ASON计划控制表'!$C:$J,8,0)</f>
        <v>41</v>
      </c>
      <c r="J119" s="15">
        <f>VLOOKUP(D:D,'[2]780AB 板卡'!$C:$V,20,0)</f>
        <v>0</v>
      </c>
    </row>
    <row r="120" spans="1:10" hidden="1" x14ac:dyDescent="0.25">
      <c r="A120" s="1"/>
      <c r="B120" s="1" t="s">
        <v>296</v>
      </c>
      <c r="C120" s="1" t="s">
        <v>250</v>
      </c>
      <c r="D120" s="1">
        <v>2201873</v>
      </c>
      <c r="E120" s="1" t="s">
        <v>256</v>
      </c>
      <c r="F120" s="1"/>
      <c r="G120" s="1"/>
      <c r="H120" s="3">
        <f>VLOOKUP(D:D,[3]BP明细!$D:$U,18,0)</f>
        <v>66</v>
      </c>
      <c r="I120" s="3">
        <f>VLOOKUP(D120,'[1]MSTP&amp;ASON计划控制表'!$C:$J,8,0)</f>
        <v>19</v>
      </c>
      <c r="J120" s="3">
        <f>VLOOKUP(D:D,'[2]780AB 板卡'!$C:$V,20,0)</f>
        <v>0</v>
      </c>
    </row>
    <row r="121" spans="1:10" hidden="1" x14ac:dyDescent="0.25">
      <c r="A121" s="1"/>
      <c r="B121" s="1" t="s">
        <v>296</v>
      </c>
      <c r="C121" s="1" t="s">
        <v>250</v>
      </c>
      <c r="D121" s="1">
        <v>2201869</v>
      </c>
      <c r="E121" s="1" t="s">
        <v>251</v>
      </c>
      <c r="F121" s="1"/>
      <c r="G121" s="1"/>
      <c r="H121" s="3">
        <f>VLOOKUP(D:D,[3]BP明细!$D:$U,18,0)</f>
        <v>306</v>
      </c>
      <c r="I121" s="3">
        <f>VLOOKUP(D121,'[1]MSTP&amp;ASON计划控制表'!$C:$J,8,0)</f>
        <v>0</v>
      </c>
      <c r="J121" s="3">
        <f>VLOOKUP(D:D,'[2]780AB 板卡'!$C:$V,20,0)</f>
        <v>21</v>
      </c>
    </row>
    <row r="122" spans="1:10" x14ac:dyDescent="0.25">
      <c r="A122" s="8"/>
      <c r="B122" s="4" t="s">
        <v>306</v>
      </c>
      <c r="C122" s="4" t="s">
        <v>197</v>
      </c>
      <c r="D122" s="4">
        <v>2170519</v>
      </c>
      <c r="E122" s="4" t="s">
        <v>198</v>
      </c>
      <c r="F122" s="4" t="s">
        <v>16</v>
      </c>
      <c r="G122" s="4" t="s">
        <v>307</v>
      </c>
      <c r="H122" s="9">
        <v>0</v>
      </c>
      <c r="I122" s="9">
        <v>17</v>
      </c>
      <c r="J122" s="12"/>
    </row>
    <row r="123" spans="1:10" x14ac:dyDescent="0.25">
      <c r="A123" s="7"/>
      <c r="B123" s="1" t="s">
        <v>306</v>
      </c>
      <c r="C123" s="1" t="s">
        <v>197</v>
      </c>
      <c r="D123" s="1" t="s">
        <v>308</v>
      </c>
      <c r="E123" s="1" t="s">
        <v>199</v>
      </c>
      <c r="F123" s="1" t="s">
        <v>16</v>
      </c>
      <c r="G123" s="1" t="s">
        <v>307</v>
      </c>
      <c r="H123" s="3">
        <v>0</v>
      </c>
      <c r="I123" s="3">
        <v>1</v>
      </c>
      <c r="J123" s="13"/>
    </row>
    <row r="124" spans="1:10" x14ac:dyDescent="0.25">
      <c r="A124" s="7"/>
      <c r="B124" s="1" t="s">
        <v>306</v>
      </c>
      <c r="C124" s="1" t="s">
        <v>197</v>
      </c>
      <c r="D124" s="1" t="s">
        <v>308</v>
      </c>
      <c r="E124" s="1" t="s">
        <v>309</v>
      </c>
      <c r="F124" s="1" t="s">
        <v>16</v>
      </c>
      <c r="G124" s="1" t="s">
        <v>307</v>
      </c>
      <c r="H124" s="3">
        <v>0</v>
      </c>
      <c r="I124" s="3">
        <v>0</v>
      </c>
      <c r="J124" s="13"/>
    </row>
    <row r="125" spans="1:10" x14ac:dyDescent="0.25">
      <c r="A125" s="7"/>
      <c r="B125" s="1" t="s">
        <v>306</v>
      </c>
      <c r="C125" s="1" t="s">
        <v>310</v>
      </c>
      <c r="D125" s="1" t="s">
        <v>311</v>
      </c>
      <c r="E125" s="1" t="s">
        <v>312</v>
      </c>
      <c r="F125" s="1" t="s">
        <v>16</v>
      </c>
      <c r="G125" s="1" t="s">
        <v>307</v>
      </c>
      <c r="H125" s="3">
        <v>0</v>
      </c>
      <c r="I125" s="3">
        <v>0</v>
      </c>
      <c r="J125" s="13"/>
    </row>
    <row r="126" spans="1:10" x14ac:dyDescent="0.25">
      <c r="A126" s="7"/>
      <c r="B126" s="1" t="s">
        <v>306</v>
      </c>
      <c r="C126" s="1" t="s">
        <v>310</v>
      </c>
      <c r="D126" s="1" t="s">
        <v>311</v>
      </c>
      <c r="E126" s="1" t="s">
        <v>313</v>
      </c>
      <c r="F126" s="1" t="s">
        <v>16</v>
      </c>
      <c r="G126" s="1" t="s">
        <v>307</v>
      </c>
      <c r="H126" s="3">
        <v>0</v>
      </c>
      <c r="I126" s="3">
        <v>34</v>
      </c>
      <c r="J126" s="13"/>
    </row>
    <row r="127" spans="1:10" x14ac:dyDescent="0.25">
      <c r="A127" s="7"/>
      <c r="B127" s="1" t="s">
        <v>306</v>
      </c>
      <c r="C127" s="1" t="s">
        <v>310</v>
      </c>
      <c r="D127" s="1" t="s">
        <v>311</v>
      </c>
      <c r="E127" s="1" t="s">
        <v>314</v>
      </c>
      <c r="F127" s="1" t="s">
        <v>16</v>
      </c>
      <c r="G127" s="1" t="s">
        <v>307</v>
      </c>
      <c r="H127" s="3">
        <v>0</v>
      </c>
      <c r="I127" s="3">
        <v>49</v>
      </c>
      <c r="J127" s="13"/>
    </row>
    <row r="128" spans="1:10" x14ac:dyDescent="0.25">
      <c r="A128" s="7"/>
      <c r="B128" s="1" t="s">
        <v>306</v>
      </c>
      <c r="C128" s="1" t="s">
        <v>310</v>
      </c>
      <c r="D128" s="1" t="s">
        <v>315</v>
      </c>
      <c r="E128" s="1" t="s">
        <v>201</v>
      </c>
      <c r="F128" s="1" t="s">
        <v>16</v>
      </c>
      <c r="G128" s="1" t="s">
        <v>307</v>
      </c>
      <c r="H128" s="3">
        <v>0</v>
      </c>
      <c r="I128" s="3">
        <v>0</v>
      </c>
      <c r="J128" s="13"/>
    </row>
    <row r="129" spans="1:10" x14ac:dyDescent="0.25">
      <c r="A129" s="7"/>
      <c r="B129" s="1" t="s">
        <v>306</v>
      </c>
      <c r="C129" s="1" t="s">
        <v>310</v>
      </c>
      <c r="D129" s="1" t="s">
        <v>315</v>
      </c>
      <c r="E129" s="1" t="s">
        <v>316</v>
      </c>
      <c r="F129" s="1" t="s">
        <v>16</v>
      </c>
      <c r="G129" s="1" t="s">
        <v>307</v>
      </c>
      <c r="H129" s="3">
        <v>0</v>
      </c>
      <c r="I129" s="3">
        <v>13</v>
      </c>
      <c r="J129" s="13"/>
    </row>
    <row r="130" spans="1:10" x14ac:dyDescent="0.25">
      <c r="A130" s="7"/>
      <c r="B130" s="1" t="s">
        <v>306</v>
      </c>
      <c r="C130" s="1" t="s">
        <v>310</v>
      </c>
      <c r="D130" s="1" t="s">
        <v>315</v>
      </c>
      <c r="E130" s="1" t="s">
        <v>317</v>
      </c>
      <c r="F130" s="1" t="s">
        <v>16</v>
      </c>
      <c r="G130" s="1" t="s">
        <v>307</v>
      </c>
      <c r="H130" s="3">
        <v>0</v>
      </c>
      <c r="I130" s="3">
        <v>2</v>
      </c>
      <c r="J130" s="13"/>
    </row>
    <row r="131" spans="1:10" x14ac:dyDescent="0.25">
      <c r="A131" s="7"/>
      <c r="B131" s="1" t="s">
        <v>306</v>
      </c>
      <c r="C131" s="1" t="s">
        <v>310</v>
      </c>
      <c r="D131" s="1" t="s">
        <v>318</v>
      </c>
      <c r="E131" s="1" t="s">
        <v>319</v>
      </c>
      <c r="F131" s="1" t="s">
        <v>16</v>
      </c>
      <c r="G131" s="1" t="s">
        <v>307</v>
      </c>
      <c r="H131" s="3">
        <v>0</v>
      </c>
      <c r="I131" s="3">
        <v>0</v>
      </c>
      <c r="J131" s="13"/>
    </row>
    <row r="132" spans="1:10" x14ac:dyDescent="0.25">
      <c r="A132" s="7"/>
      <c r="B132" s="1" t="s">
        <v>306</v>
      </c>
      <c r="C132" s="1" t="s">
        <v>310</v>
      </c>
      <c r="D132" s="1" t="s">
        <v>318</v>
      </c>
      <c r="E132" s="1" t="s">
        <v>320</v>
      </c>
      <c r="F132" s="1" t="s">
        <v>16</v>
      </c>
      <c r="G132" s="1" t="s">
        <v>307</v>
      </c>
      <c r="H132" s="3">
        <v>0</v>
      </c>
      <c r="I132" s="3">
        <v>13</v>
      </c>
      <c r="J132" s="13"/>
    </row>
    <row r="133" spans="1:10" x14ac:dyDescent="0.25">
      <c r="A133" s="7"/>
      <c r="B133" s="1" t="s">
        <v>306</v>
      </c>
      <c r="C133" s="1" t="s">
        <v>310</v>
      </c>
      <c r="D133" s="1" t="s">
        <v>318</v>
      </c>
      <c r="E133" s="1" t="s">
        <v>321</v>
      </c>
      <c r="F133" s="1" t="s">
        <v>16</v>
      </c>
      <c r="G133" s="1" t="s">
        <v>307</v>
      </c>
      <c r="H133" s="3">
        <v>0</v>
      </c>
      <c r="I133" s="3">
        <v>0</v>
      </c>
      <c r="J133" s="13"/>
    </row>
    <row r="134" spans="1:10" x14ac:dyDescent="0.25">
      <c r="A134" s="7"/>
      <c r="B134" s="1" t="s">
        <v>306</v>
      </c>
      <c r="C134" s="1" t="s">
        <v>310</v>
      </c>
      <c r="D134" s="1" t="s">
        <v>322</v>
      </c>
      <c r="E134" s="1" t="s">
        <v>323</v>
      </c>
      <c r="F134" s="1" t="s">
        <v>16</v>
      </c>
      <c r="G134" s="1" t="s">
        <v>307</v>
      </c>
      <c r="H134" s="3">
        <v>0</v>
      </c>
      <c r="I134" s="3">
        <v>2</v>
      </c>
      <c r="J134" s="13"/>
    </row>
    <row r="135" spans="1:10" x14ac:dyDescent="0.25">
      <c r="A135" s="7"/>
      <c r="B135" s="1" t="s">
        <v>306</v>
      </c>
      <c r="C135" s="1" t="s">
        <v>310</v>
      </c>
      <c r="D135" s="1" t="s">
        <v>322</v>
      </c>
      <c r="E135" s="1" t="s">
        <v>324</v>
      </c>
      <c r="F135" s="1" t="s">
        <v>16</v>
      </c>
      <c r="G135" s="1" t="s">
        <v>307</v>
      </c>
      <c r="H135" s="3">
        <v>0</v>
      </c>
      <c r="I135" s="3">
        <v>25</v>
      </c>
      <c r="J135" s="13"/>
    </row>
    <row r="136" spans="1:10" x14ac:dyDescent="0.25">
      <c r="A136" s="7"/>
      <c r="B136" s="1" t="s">
        <v>306</v>
      </c>
      <c r="C136" s="1" t="s">
        <v>310</v>
      </c>
      <c r="D136" s="1" t="s">
        <v>322</v>
      </c>
      <c r="E136" s="1" t="s">
        <v>325</v>
      </c>
      <c r="F136" s="1" t="s">
        <v>16</v>
      </c>
      <c r="G136" s="1" t="s">
        <v>307</v>
      </c>
      <c r="H136" s="3">
        <v>0</v>
      </c>
      <c r="I136" s="3">
        <v>0</v>
      </c>
      <c r="J136" s="13"/>
    </row>
    <row r="137" spans="1:10" x14ac:dyDescent="0.25">
      <c r="A137" s="7"/>
      <c r="B137" s="1" t="s">
        <v>306</v>
      </c>
      <c r="C137" s="1" t="s">
        <v>326</v>
      </c>
      <c r="D137" s="1" t="s">
        <v>327</v>
      </c>
      <c r="E137" s="1" t="s">
        <v>204</v>
      </c>
      <c r="F137" s="1" t="s">
        <v>16</v>
      </c>
      <c r="G137" s="1" t="s">
        <v>307</v>
      </c>
      <c r="H137" s="3">
        <v>0</v>
      </c>
      <c r="I137" s="3">
        <v>14</v>
      </c>
      <c r="J137" s="13"/>
    </row>
    <row r="138" spans="1:10" x14ac:dyDescent="0.25">
      <c r="A138" s="7"/>
      <c r="B138" s="1" t="s">
        <v>306</v>
      </c>
      <c r="C138" s="1" t="s">
        <v>326</v>
      </c>
      <c r="D138" s="1" t="s">
        <v>327</v>
      </c>
      <c r="E138" s="1" t="s">
        <v>328</v>
      </c>
      <c r="F138" s="1" t="s">
        <v>16</v>
      </c>
      <c r="G138" s="1" t="s">
        <v>307</v>
      </c>
      <c r="H138" s="3">
        <v>0</v>
      </c>
      <c r="I138" s="3">
        <v>0</v>
      </c>
      <c r="J138" s="13"/>
    </row>
    <row r="139" spans="1:10" x14ac:dyDescent="0.25">
      <c r="A139" s="7"/>
      <c r="B139" s="1" t="s">
        <v>306</v>
      </c>
      <c r="C139" s="1" t="s">
        <v>326</v>
      </c>
      <c r="D139" s="1" t="s">
        <v>327</v>
      </c>
      <c r="E139" s="1" t="s">
        <v>329</v>
      </c>
      <c r="F139" s="1" t="s">
        <v>16</v>
      </c>
      <c r="G139" s="1" t="s">
        <v>307</v>
      </c>
      <c r="H139" s="3">
        <v>0</v>
      </c>
      <c r="I139" s="3">
        <v>1</v>
      </c>
      <c r="J139" s="13"/>
    </row>
    <row r="140" spans="1:10" x14ac:dyDescent="0.25">
      <c r="A140" s="7"/>
      <c r="B140" s="1" t="s">
        <v>306</v>
      </c>
      <c r="C140" s="1" t="s">
        <v>326</v>
      </c>
      <c r="D140" s="1" t="s">
        <v>330</v>
      </c>
      <c r="E140" s="1" t="s">
        <v>331</v>
      </c>
      <c r="F140" s="1" t="s">
        <v>16</v>
      </c>
      <c r="G140" s="1" t="s">
        <v>307</v>
      </c>
      <c r="H140" s="3">
        <v>0</v>
      </c>
      <c r="I140" s="3">
        <v>4</v>
      </c>
      <c r="J140" s="13"/>
    </row>
    <row r="141" spans="1:10" x14ac:dyDescent="0.25">
      <c r="A141" s="7"/>
      <c r="B141" s="1" t="s">
        <v>306</v>
      </c>
      <c r="C141" s="1" t="s">
        <v>326</v>
      </c>
      <c r="D141" s="1" t="s">
        <v>330</v>
      </c>
      <c r="E141" s="1" t="s">
        <v>332</v>
      </c>
      <c r="F141" s="1" t="s">
        <v>16</v>
      </c>
      <c r="G141" s="1" t="s">
        <v>307</v>
      </c>
      <c r="H141" s="3">
        <v>0</v>
      </c>
      <c r="I141" s="3">
        <v>16</v>
      </c>
      <c r="J141" s="13"/>
    </row>
    <row r="142" spans="1:10" x14ac:dyDescent="0.25">
      <c r="A142" s="7"/>
      <c r="B142" s="1" t="s">
        <v>306</v>
      </c>
      <c r="C142" s="1" t="s">
        <v>326</v>
      </c>
      <c r="D142" s="1" t="s">
        <v>330</v>
      </c>
      <c r="E142" s="1" t="s">
        <v>333</v>
      </c>
      <c r="F142" s="1" t="s">
        <v>16</v>
      </c>
      <c r="G142" s="1" t="s">
        <v>307</v>
      </c>
      <c r="H142" s="3">
        <v>0</v>
      </c>
      <c r="I142" s="3">
        <v>0</v>
      </c>
      <c r="J142" s="13"/>
    </row>
    <row r="143" spans="1:10" x14ac:dyDescent="0.25">
      <c r="A143" s="7"/>
      <c r="B143" s="1" t="s">
        <v>306</v>
      </c>
      <c r="C143" s="1" t="s">
        <v>326</v>
      </c>
      <c r="D143" s="1">
        <v>2170523</v>
      </c>
      <c r="E143" s="1" t="s">
        <v>334</v>
      </c>
      <c r="F143" s="1" t="s">
        <v>16</v>
      </c>
      <c r="G143" s="1" t="s">
        <v>307</v>
      </c>
      <c r="H143" s="3">
        <v>0</v>
      </c>
      <c r="I143" s="3">
        <f>VLOOKUP(D143,'[1]MSTP&amp;ASON计划控制表'!$C:$J,8,0)</f>
        <v>11</v>
      </c>
      <c r="J143" s="13"/>
    </row>
    <row r="144" spans="1:10" x14ac:dyDescent="0.25">
      <c r="A144" s="7"/>
      <c r="B144" s="1" t="s">
        <v>306</v>
      </c>
      <c r="C144" s="1" t="s">
        <v>326</v>
      </c>
      <c r="D144" s="1">
        <v>2170523</v>
      </c>
      <c r="E144" s="1" t="s">
        <v>335</v>
      </c>
      <c r="F144" s="1" t="s">
        <v>16</v>
      </c>
      <c r="G144" s="1" t="s">
        <v>307</v>
      </c>
      <c r="H144" s="3">
        <v>0</v>
      </c>
      <c r="I144" s="3">
        <f>VLOOKUP(D144,'[1]MSTP&amp;ASON计划控制表'!$C:$J,8,0)</f>
        <v>11</v>
      </c>
      <c r="J144" s="13"/>
    </row>
    <row r="145" spans="1:10" x14ac:dyDescent="0.25">
      <c r="A145" s="7"/>
      <c r="B145" s="1" t="s">
        <v>306</v>
      </c>
      <c r="C145" s="1" t="s">
        <v>326</v>
      </c>
      <c r="D145" s="1">
        <v>2170523</v>
      </c>
      <c r="E145" s="1" t="s">
        <v>336</v>
      </c>
      <c r="F145" s="1" t="s">
        <v>16</v>
      </c>
      <c r="G145" s="1" t="s">
        <v>307</v>
      </c>
      <c r="H145" s="3">
        <v>0</v>
      </c>
      <c r="I145" s="3">
        <f>VLOOKUP(D145,'[1]MSTP&amp;ASON计划控制表'!$C:$J,8,0)</f>
        <v>11</v>
      </c>
      <c r="J145" s="13"/>
    </row>
    <row r="146" spans="1:10" x14ac:dyDescent="0.25">
      <c r="A146" s="7"/>
      <c r="B146" s="1" t="s">
        <v>306</v>
      </c>
      <c r="C146" s="1" t="s">
        <v>326</v>
      </c>
      <c r="D146" s="1">
        <v>2170525</v>
      </c>
      <c r="E146" s="1" t="s">
        <v>337</v>
      </c>
      <c r="F146" s="1" t="s">
        <v>16</v>
      </c>
      <c r="G146" s="1" t="s">
        <v>307</v>
      </c>
      <c r="H146" s="3">
        <v>0</v>
      </c>
      <c r="I146" s="3">
        <f>VLOOKUP(D146,'[1]MSTP&amp;ASON计划控制表'!$C:$J,8,0)</f>
        <v>11</v>
      </c>
      <c r="J146" s="13"/>
    </row>
    <row r="147" spans="1:10" x14ac:dyDescent="0.25">
      <c r="A147" s="7"/>
      <c r="B147" s="1" t="s">
        <v>306</v>
      </c>
      <c r="C147" s="1" t="s">
        <v>326</v>
      </c>
      <c r="D147" s="1">
        <v>2170525</v>
      </c>
      <c r="E147" s="1" t="s">
        <v>338</v>
      </c>
      <c r="F147" s="1" t="s">
        <v>16</v>
      </c>
      <c r="G147" s="1" t="s">
        <v>307</v>
      </c>
      <c r="H147" s="3">
        <v>0</v>
      </c>
      <c r="I147" s="3">
        <f>VLOOKUP(D147,'[1]MSTP&amp;ASON计划控制表'!$C:$J,8,0)</f>
        <v>11</v>
      </c>
      <c r="J147" s="13"/>
    </row>
    <row r="148" spans="1:10" x14ac:dyDescent="0.25">
      <c r="A148" s="7"/>
      <c r="B148" s="1" t="s">
        <v>306</v>
      </c>
      <c r="C148" s="1" t="s">
        <v>326</v>
      </c>
      <c r="D148" s="1">
        <v>2170525</v>
      </c>
      <c r="E148" s="1" t="s">
        <v>339</v>
      </c>
      <c r="F148" s="1" t="s">
        <v>16</v>
      </c>
      <c r="G148" s="1" t="s">
        <v>307</v>
      </c>
      <c r="H148" s="3">
        <v>0</v>
      </c>
      <c r="I148" s="3">
        <f>VLOOKUP(D148,'[1]MSTP&amp;ASON计划控制表'!$C:$J,8,0)</f>
        <v>11</v>
      </c>
      <c r="J148" s="13"/>
    </row>
    <row r="149" spans="1:10" x14ac:dyDescent="0.25">
      <c r="A149" s="7"/>
      <c r="B149" s="1" t="s">
        <v>306</v>
      </c>
      <c r="C149" s="1" t="s">
        <v>289</v>
      </c>
      <c r="D149" s="1">
        <v>2170643</v>
      </c>
      <c r="E149" s="1" t="s">
        <v>340</v>
      </c>
      <c r="F149" s="1" t="s">
        <v>16</v>
      </c>
      <c r="G149" s="1" t="s">
        <v>307</v>
      </c>
      <c r="H149" s="3">
        <v>0</v>
      </c>
      <c r="I149" s="3">
        <f>VLOOKUP(D149,'[1]MSTP&amp;ASON计划控制表'!$C:$J,8,0)</f>
        <v>23</v>
      </c>
      <c r="J149" s="13"/>
    </row>
    <row r="150" spans="1:10" x14ac:dyDescent="0.25">
      <c r="A150" s="7"/>
      <c r="B150" s="1" t="s">
        <v>306</v>
      </c>
      <c r="C150" s="1" t="s">
        <v>289</v>
      </c>
      <c r="D150" s="1">
        <v>2170644</v>
      </c>
      <c r="E150" s="1" t="s">
        <v>341</v>
      </c>
      <c r="F150" s="1" t="s">
        <v>16</v>
      </c>
      <c r="G150" s="1" t="s">
        <v>307</v>
      </c>
      <c r="H150" s="3">
        <v>0</v>
      </c>
      <c r="I150" s="3">
        <v>2</v>
      </c>
      <c r="J150" s="13"/>
    </row>
    <row r="151" spans="1:10" x14ac:dyDescent="0.25">
      <c r="A151" s="7"/>
      <c r="B151" s="1" t="s">
        <v>306</v>
      </c>
      <c r="C151" s="1" t="s">
        <v>289</v>
      </c>
      <c r="D151" s="1">
        <v>2166152</v>
      </c>
      <c r="E151" s="1" t="s">
        <v>342</v>
      </c>
      <c r="F151" s="1" t="s">
        <v>16</v>
      </c>
      <c r="G151" s="1" t="s">
        <v>307</v>
      </c>
      <c r="H151" s="3">
        <v>0</v>
      </c>
      <c r="I151" s="3">
        <v>0</v>
      </c>
      <c r="J151" s="13"/>
    </row>
    <row r="152" spans="1:10" x14ac:dyDescent="0.25">
      <c r="A152" s="7"/>
      <c r="B152" s="1" t="s">
        <v>306</v>
      </c>
      <c r="C152" s="1" t="s">
        <v>289</v>
      </c>
      <c r="D152" s="1">
        <v>2166160</v>
      </c>
      <c r="E152" s="1" t="s">
        <v>343</v>
      </c>
      <c r="F152" s="1" t="s">
        <v>16</v>
      </c>
      <c r="G152" s="1" t="s">
        <v>307</v>
      </c>
      <c r="H152" s="3">
        <v>0</v>
      </c>
      <c r="I152" s="3">
        <v>2</v>
      </c>
      <c r="J152" s="13"/>
    </row>
    <row r="153" spans="1:10" x14ac:dyDescent="0.25">
      <c r="A153" s="7"/>
      <c r="B153" s="1" t="s">
        <v>306</v>
      </c>
      <c r="C153" s="1" t="s">
        <v>344</v>
      </c>
      <c r="D153" s="1">
        <v>2115266</v>
      </c>
      <c r="E153" s="1" t="s">
        <v>345</v>
      </c>
      <c r="F153" s="1" t="s">
        <v>16</v>
      </c>
      <c r="G153" s="1" t="s">
        <v>307</v>
      </c>
      <c r="H153" s="3">
        <v>0</v>
      </c>
      <c r="I153" s="3">
        <v>0</v>
      </c>
      <c r="J153" s="13"/>
    </row>
    <row r="154" spans="1:10" x14ac:dyDescent="0.25">
      <c r="A154" s="7"/>
      <c r="B154" s="1" t="s">
        <v>306</v>
      </c>
      <c r="C154" s="1" t="s">
        <v>344</v>
      </c>
      <c r="D154" s="1">
        <v>2115267</v>
      </c>
      <c r="E154" s="1" t="s">
        <v>346</v>
      </c>
      <c r="F154" s="1" t="s">
        <v>16</v>
      </c>
      <c r="G154" s="1" t="s">
        <v>307</v>
      </c>
      <c r="H154" s="3">
        <v>0</v>
      </c>
      <c r="I154" s="3">
        <f>VLOOKUP(D154,'[1]MSTP&amp;ASON计划控制表'!$C:$J,8,0)</f>
        <v>3</v>
      </c>
      <c r="J154" s="13"/>
    </row>
    <row r="155" spans="1:10" x14ac:dyDescent="0.25">
      <c r="A155" s="7"/>
      <c r="B155" s="1" t="s">
        <v>306</v>
      </c>
      <c r="C155" s="1" t="s">
        <v>347</v>
      </c>
      <c r="D155" s="1">
        <v>2115268</v>
      </c>
      <c r="E155" s="1" t="s">
        <v>348</v>
      </c>
      <c r="F155" s="1" t="s">
        <v>16</v>
      </c>
      <c r="G155" s="1" t="s">
        <v>307</v>
      </c>
      <c r="H155" s="3">
        <v>0</v>
      </c>
      <c r="I155" s="3">
        <f>VLOOKUP(D155,'[1]MSTP&amp;ASON计划控制表'!$C:$J,8,0)</f>
        <v>7</v>
      </c>
      <c r="J155" s="13"/>
    </row>
    <row r="156" spans="1:10" x14ac:dyDescent="0.25">
      <c r="A156" s="7"/>
      <c r="B156" s="1" t="s">
        <v>349</v>
      </c>
      <c r="C156" s="1" t="s">
        <v>350</v>
      </c>
      <c r="D156" s="1">
        <v>2061095</v>
      </c>
      <c r="E156" s="1" t="s">
        <v>351</v>
      </c>
      <c r="F156" s="1" t="s">
        <v>16</v>
      </c>
      <c r="G156" s="1" t="s">
        <v>307</v>
      </c>
      <c r="H156" s="3">
        <v>0</v>
      </c>
      <c r="I156" s="3">
        <v>0</v>
      </c>
      <c r="J156" s="13"/>
    </row>
    <row r="157" spans="1:10" x14ac:dyDescent="0.25">
      <c r="A157" s="7"/>
      <c r="B157" s="1" t="s">
        <v>349</v>
      </c>
      <c r="C157" s="1" t="s">
        <v>350</v>
      </c>
      <c r="D157" s="1">
        <v>2061095</v>
      </c>
      <c r="E157" s="1" t="s">
        <v>352</v>
      </c>
      <c r="F157" s="1" t="s">
        <v>16</v>
      </c>
      <c r="G157" s="1" t="s">
        <v>307</v>
      </c>
      <c r="H157" s="3">
        <v>0</v>
      </c>
      <c r="I157" s="3">
        <v>0</v>
      </c>
      <c r="J157" s="13"/>
    </row>
    <row r="158" spans="1:10" x14ac:dyDescent="0.25">
      <c r="A158" s="7"/>
      <c r="B158" s="1" t="s">
        <v>349</v>
      </c>
      <c r="C158" s="1" t="s">
        <v>350</v>
      </c>
      <c r="D158" s="1">
        <v>2061095</v>
      </c>
      <c r="E158" s="1" t="s">
        <v>353</v>
      </c>
      <c r="F158" s="1" t="s">
        <v>16</v>
      </c>
      <c r="G158" s="1" t="s">
        <v>307</v>
      </c>
      <c r="H158" s="3">
        <v>0</v>
      </c>
      <c r="I158" s="3">
        <v>0</v>
      </c>
      <c r="J158" s="13"/>
    </row>
    <row r="159" spans="1:10" x14ac:dyDescent="0.25">
      <c r="A159" s="7"/>
      <c r="B159" s="1" t="s">
        <v>349</v>
      </c>
      <c r="C159" s="1" t="s">
        <v>350</v>
      </c>
      <c r="D159" s="1">
        <v>2061095</v>
      </c>
      <c r="E159" s="1" t="s">
        <v>354</v>
      </c>
      <c r="F159" s="1" t="s">
        <v>16</v>
      </c>
      <c r="G159" s="1" t="s">
        <v>307</v>
      </c>
      <c r="H159" s="3">
        <v>0</v>
      </c>
      <c r="I159" s="3">
        <v>0</v>
      </c>
      <c r="J159" s="13"/>
    </row>
    <row r="160" spans="1:10" x14ac:dyDescent="0.25">
      <c r="A160" s="7"/>
      <c r="B160" s="1" t="s">
        <v>349</v>
      </c>
      <c r="C160" s="1" t="s">
        <v>350</v>
      </c>
      <c r="D160" s="1">
        <v>2061095</v>
      </c>
      <c r="E160" s="1" t="s">
        <v>355</v>
      </c>
      <c r="F160" s="1" t="s">
        <v>16</v>
      </c>
      <c r="G160" s="1" t="s">
        <v>307</v>
      </c>
      <c r="H160" s="3">
        <v>0</v>
      </c>
      <c r="I160" s="3">
        <v>0</v>
      </c>
      <c r="J160" s="13"/>
    </row>
    <row r="161" spans="1:10" x14ac:dyDescent="0.25">
      <c r="A161" s="7"/>
      <c r="B161" s="1" t="s">
        <v>349</v>
      </c>
      <c r="C161" s="1" t="s">
        <v>350</v>
      </c>
      <c r="D161" s="1">
        <v>2061095</v>
      </c>
      <c r="E161" s="1" t="s">
        <v>356</v>
      </c>
      <c r="F161" s="1" t="s">
        <v>16</v>
      </c>
      <c r="G161" s="1" t="s">
        <v>307</v>
      </c>
      <c r="H161" s="3">
        <v>0</v>
      </c>
      <c r="I161" s="3">
        <v>0</v>
      </c>
      <c r="J161" s="13"/>
    </row>
    <row r="162" spans="1:10" x14ac:dyDescent="0.25">
      <c r="A162" s="7"/>
      <c r="B162" s="1" t="s">
        <v>349</v>
      </c>
      <c r="C162" s="1" t="s">
        <v>357</v>
      </c>
      <c r="D162" s="1">
        <v>2061092</v>
      </c>
      <c r="E162" s="1" t="s">
        <v>358</v>
      </c>
      <c r="F162" s="1" t="s">
        <v>16</v>
      </c>
      <c r="G162" s="1" t="s">
        <v>307</v>
      </c>
      <c r="H162" s="3">
        <v>0</v>
      </c>
      <c r="I162" s="3">
        <v>0</v>
      </c>
      <c r="J162" s="13"/>
    </row>
    <row r="163" spans="1:10" x14ac:dyDescent="0.25">
      <c r="A163" s="7"/>
      <c r="B163" s="1" t="s">
        <v>349</v>
      </c>
      <c r="C163" s="1" t="s">
        <v>357</v>
      </c>
      <c r="D163" s="1">
        <v>2061092</v>
      </c>
      <c r="E163" s="1" t="s">
        <v>359</v>
      </c>
      <c r="F163" s="1" t="s">
        <v>16</v>
      </c>
      <c r="G163" s="1" t="s">
        <v>307</v>
      </c>
      <c r="H163" s="3">
        <v>0</v>
      </c>
      <c r="I163" s="3">
        <v>0</v>
      </c>
      <c r="J163" s="13"/>
    </row>
    <row r="164" spans="1:10" x14ac:dyDescent="0.25">
      <c r="A164" s="7"/>
      <c r="B164" s="1" t="s">
        <v>349</v>
      </c>
      <c r="C164" s="1" t="s">
        <v>357</v>
      </c>
      <c r="D164" s="1">
        <v>2061092</v>
      </c>
      <c r="E164" s="1" t="s">
        <v>360</v>
      </c>
      <c r="F164" s="1" t="s">
        <v>16</v>
      </c>
      <c r="G164" s="1" t="s">
        <v>307</v>
      </c>
      <c r="H164" s="3">
        <v>0</v>
      </c>
      <c r="I164" s="3">
        <v>0</v>
      </c>
      <c r="J164" s="13"/>
    </row>
    <row r="165" spans="1:10" x14ac:dyDescent="0.25">
      <c r="A165" s="7"/>
      <c r="B165" s="1" t="s">
        <v>349</v>
      </c>
      <c r="C165" s="1" t="s">
        <v>357</v>
      </c>
      <c r="D165" s="1">
        <v>2061092</v>
      </c>
      <c r="E165" s="1" t="s">
        <v>361</v>
      </c>
      <c r="F165" s="1" t="s">
        <v>16</v>
      </c>
      <c r="G165" s="1" t="s">
        <v>307</v>
      </c>
      <c r="H165" s="3">
        <v>0</v>
      </c>
      <c r="I165" s="3">
        <v>0</v>
      </c>
      <c r="J165" s="13"/>
    </row>
    <row r="166" spans="1:10" x14ac:dyDescent="0.25">
      <c r="A166" s="7"/>
      <c r="B166" s="1" t="s">
        <v>349</v>
      </c>
      <c r="C166" s="1" t="s">
        <v>357</v>
      </c>
      <c r="D166" s="1">
        <v>2061092</v>
      </c>
      <c r="E166" s="1" t="s">
        <v>362</v>
      </c>
      <c r="F166" s="1" t="s">
        <v>16</v>
      </c>
      <c r="G166" s="1" t="s">
        <v>307</v>
      </c>
      <c r="H166" s="3">
        <v>0</v>
      </c>
      <c r="I166" s="3">
        <v>0</v>
      </c>
      <c r="J166" s="13"/>
    </row>
    <row r="167" spans="1:10" x14ac:dyDescent="0.25">
      <c r="A167" s="7"/>
      <c r="B167" s="1" t="s">
        <v>349</v>
      </c>
      <c r="C167" s="1" t="s">
        <v>357</v>
      </c>
      <c r="D167" s="1">
        <v>2061092</v>
      </c>
      <c r="E167" s="1" t="s">
        <v>363</v>
      </c>
      <c r="F167" s="1" t="s">
        <v>16</v>
      </c>
      <c r="G167" s="1" t="s">
        <v>307</v>
      </c>
      <c r="H167" s="3">
        <v>0</v>
      </c>
      <c r="I167" s="3">
        <v>0</v>
      </c>
      <c r="J167" s="13"/>
    </row>
    <row r="168" spans="1:10" x14ac:dyDescent="0.25">
      <c r="A168" s="7"/>
      <c r="B168" s="1" t="s">
        <v>349</v>
      </c>
      <c r="C168" s="1" t="s">
        <v>364</v>
      </c>
      <c r="D168" s="1">
        <v>2061093</v>
      </c>
      <c r="E168" s="1" t="s">
        <v>365</v>
      </c>
      <c r="F168" s="1" t="s">
        <v>16</v>
      </c>
      <c r="G168" s="1" t="s">
        <v>307</v>
      </c>
      <c r="H168" s="3">
        <v>0</v>
      </c>
      <c r="I168" s="3">
        <f>VLOOKUP(D168,'[1]MSTP&amp;ASON计划控制表'!$C:$J,8,0)</f>
        <v>9</v>
      </c>
      <c r="J168" s="13"/>
    </row>
    <row r="169" spans="1:10" x14ac:dyDescent="0.25">
      <c r="A169" s="7"/>
      <c r="B169" s="1" t="s">
        <v>349</v>
      </c>
      <c r="C169" s="1" t="s">
        <v>364</v>
      </c>
      <c r="D169" s="1">
        <v>2061093</v>
      </c>
      <c r="E169" s="1" t="s">
        <v>366</v>
      </c>
      <c r="F169" s="1" t="s">
        <v>16</v>
      </c>
      <c r="G169" s="1" t="s">
        <v>307</v>
      </c>
      <c r="H169" s="3">
        <v>0</v>
      </c>
      <c r="I169" s="3">
        <f>VLOOKUP(D169,'[1]MSTP&amp;ASON计划控制表'!$C:$J,8,0)</f>
        <v>9</v>
      </c>
      <c r="J169" s="13"/>
    </row>
    <row r="170" spans="1:10" x14ac:dyDescent="0.25">
      <c r="A170" s="7"/>
      <c r="B170" s="1" t="s">
        <v>349</v>
      </c>
      <c r="C170" s="1" t="s">
        <v>364</v>
      </c>
      <c r="D170" s="1">
        <v>2061093</v>
      </c>
      <c r="E170" s="1" t="s">
        <v>367</v>
      </c>
      <c r="F170" s="1" t="s">
        <v>16</v>
      </c>
      <c r="G170" s="1" t="s">
        <v>307</v>
      </c>
      <c r="H170" s="3">
        <v>0</v>
      </c>
      <c r="I170" s="3">
        <f>VLOOKUP(D170,'[1]MSTP&amp;ASON计划控制表'!$C:$J,8,0)</f>
        <v>9</v>
      </c>
      <c r="J170" s="13"/>
    </row>
    <row r="171" spans="1:10" x14ac:dyDescent="0.25">
      <c r="A171" s="7"/>
      <c r="B171" s="1" t="s">
        <v>349</v>
      </c>
      <c r="C171" s="1" t="s">
        <v>364</v>
      </c>
      <c r="D171" s="1">
        <v>2061093</v>
      </c>
      <c r="E171" s="1" t="s">
        <v>368</v>
      </c>
      <c r="F171" s="1" t="s">
        <v>16</v>
      </c>
      <c r="G171" s="1" t="s">
        <v>307</v>
      </c>
      <c r="H171" s="3">
        <v>0</v>
      </c>
      <c r="I171" s="3">
        <f>VLOOKUP(D171,'[1]MSTP&amp;ASON计划控制表'!$C:$J,8,0)</f>
        <v>9</v>
      </c>
      <c r="J171" s="13"/>
    </row>
    <row r="172" spans="1:10" x14ac:dyDescent="0.25">
      <c r="A172" s="7"/>
      <c r="B172" s="1" t="s">
        <v>349</v>
      </c>
      <c r="C172" s="1" t="s">
        <v>364</v>
      </c>
      <c r="D172" s="1">
        <v>2061093</v>
      </c>
      <c r="E172" s="1" t="s">
        <v>369</v>
      </c>
      <c r="F172" s="1" t="s">
        <v>16</v>
      </c>
      <c r="G172" s="1" t="s">
        <v>307</v>
      </c>
      <c r="H172" s="3">
        <v>0</v>
      </c>
      <c r="I172" s="3">
        <f>VLOOKUP(D172,'[1]MSTP&amp;ASON计划控制表'!$C:$J,8,0)</f>
        <v>9</v>
      </c>
      <c r="J172" s="13"/>
    </row>
    <row r="173" spans="1:10" x14ac:dyDescent="0.25">
      <c r="A173" s="7"/>
      <c r="B173" s="1" t="s">
        <v>349</v>
      </c>
      <c r="C173" s="1" t="s">
        <v>364</v>
      </c>
      <c r="D173" s="1">
        <v>2061093</v>
      </c>
      <c r="E173" s="1" t="s">
        <v>370</v>
      </c>
      <c r="F173" s="1" t="s">
        <v>16</v>
      </c>
      <c r="G173" s="1" t="s">
        <v>307</v>
      </c>
      <c r="H173" s="3">
        <v>0</v>
      </c>
      <c r="I173" s="3">
        <f>VLOOKUP(D173,'[1]MSTP&amp;ASON计划控制表'!$C:$J,8,0)</f>
        <v>9</v>
      </c>
      <c r="J173" s="13"/>
    </row>
    <row r="174" spans="1:10" x14ac:dyDescent="0.25">
      <c r="A174" s="7"/>
      <c r="B174" s="1" t="s">
        <v>349</v>
      </c>
      <c r="C174" s="1" t="s">
        <v>326</v>
      </c>
      <c r="D174" s="1">
        <v>2170525</v>
      </c>
      <c r="E174" s="1" t="s">
        <v>337</v>
      </c>
      <c r="F174" s="1" t="s">
        <v>16</v>
      </c>
      <c r="G174" s="1" t="s">
        <v>307</v>
      </c>
      <c r="H174" s="3">
        <v>0</v>
      </c>
      <c r="I174" s="3">
        <f>VLOOKUP(D174,'[1]MSTP&amp;ASON计划控制表'!$C:$J,8,0)</f>
        <v>11</v>
      </c>
      <c r="J174" s="13"/>
    </row>
    <row r="175" spans="1:10" x14ac:dyDescent="0.25">
      <c r="A175" s="7"/>
      <c r="B175" s="1" t="s">
        <v>349</v>
      </c>
      <c r="C175" s="1" t="s">
        <v>326</v>
      </c>
      <c r="D175" s="1">
        <v>2170525</v>
      </c>
      <c r="E175" s="1" t="s">
        <v>338</v>
      </c>
      <c r="F175" s="1" t="s">
        <v>16</v>
      </c>
      <c r="G175" s="1" t="s">
        <v>307</v>
      </c>
      <c r="H175" s="3">
        <v>0</v>
      </c>
      <c r="I175" s="3">
        <f>VLOOKUP(D175,'[1]MSTP&amp;ASON计划控制表'!$C:$J,8,0)</f>
        <v>11</v>
      </c>
      <c r="J175" s="13"/>
    </row>
    <row r="176" spans="1:10" x14ac:dyDescent="0.25">
      <c r="A176" s="7"/>
      <c r="B176" s="1" t="s">
        <v>349</v>
      </c>
      <c r="C176" s="1" t="s">
        <v>326</v>
      </c>
      <c r="D176" s="1">
        <v>2170525</v>
      </c>
      <c r="E176" s="1" t="s">
        <v>339</v>
      </c>
      <c r="F176" s="1" t="s">
        <v>16</v>
      </c>
      <c r="G176" s="1" t="s">
        <v>307</v>
      </c>
      <c r="H176" s="3">
        <v>0</v>
      </c>
      <c r="I176" s="3">
        <f>VLOOKUP(D176,'[1]MSTP&amp;ASON计划控制表'!$C:$J,8,0)</f>
        <v>11</v>
      </c>
      <c r="J176" s="13"/>
    </row>
    <row r="177" spans="1:10" x14ac:dyDescent="0.25">
      <c r="A177" s="7"/>
      <c r="B177" s="1" t="s">
        <v>349</v>
      </c>
      <c r="C177" s="1" t="s">
        <v>289</v>
      </c>
      <c r="D177" s="1">
        <v>2166152</v>
      </c>
      <c r="E177" s="1" t="s">
        <v>342</v>
      </c>
      <c r="F177" s="1" t="s">
        <v>16</v>
      </c>
      <c r="G177" s="1" t="s">
        <v>307</v>
      </c>
      <c r="H177" s="3">
        <v>0</v>
      </c>
      <c r="I177" s="3">
        <v>0</v>
      </c>
      <c r="J177" s="13"/>
    </row>
    <row r="178" spans="1:10" x14ac:dyDescent="0.25">
      <c r="A178" s="7"/>
      <c r="B178" s="1" t="s">
        <v>349</v>
      </c>
      <c r="C178" s="1" t="s">
        <v>289</v>
      </c>
      <c r="D178" s="1">
        <v>2166160</v>
      </c>
      <c r="E178" s="1" t="s">
        <v>343</v>
      </c>
      <c r="F178" s="1" t="s">
        <v>16</v>
      </c>
      <c r="G178" s="1" t="s">
        <v>307</v>
      </c>
      <c r="H178" s="3">
        <v>0</v>
      </c>
      <c r="I178" s="3">
        <v>0</v>
      </c>
      <c r="J178" s="13"/>
    </row>
    <row r="179" spans="1:10" x14ac:dyDescent="0.25">
      <c r="A179" s="7"/>
      <c r="B179" s="1" t="s">
        <v>349</v>
      </c>
      <c r="C179" s="1" t="s">
        <v>344</v>
      </c>
      <c r="D179" s="1">
        <v>2115266</v>
      </c>
      <c r="E179" s="1" t="s">
        <v>345</v>
      </c>
      <c r="F179" s="1" t="s">
        <v>16</v>
      </c>
      <c r="G179" s="1" t="s">
        <v>307</v>
      </c>
      <c r="H179" s="3">
        <v>0</v>
      </c>
      <c r="I179" s="3">
        <v>0</v>
      </c>
      <c r="J179" s="13"/>
    </row>
    <row r="180" spans="1:10" x14ac:dyDescent="0.25">
      <c r="A180" s="7"/>
      <c r="B180" s="1" t="s">
        <v>349</v>
      </c>
      <c r="C180" s="1" t="s">
        <v>344</v>
      </c>
      <c r="D180" s="1">
        <v>2115267</v>
      </c>
      <c r="E180" s="1" t="s">
        <v>346</v>
      </c>
      <c r="F180" s="1" t="s">
        <v>16</v>
      </c>
      <c r="G180" s="1" t="s">
        <v>307</v>
      </c>
      <c r="H180" s="3">
        <v>0</v>
      </c>
      <c r="I180" s="3">
        <f>VLOOKUP(D180,'[1]MSTP&amp;ASON计划控制表'!$C:$J,8,0)</f>
        <v>3</v>
      </c>
      <c r="J180" s="13"/>
    </row>
    <row r="181" spans="1:10" x14ac:dyDescent="0.25">
      <c r="A181" s="7"/>
      <c r="B181" s="1" t="s">
        <v>349</v>
      </c>
      <c r="C181" s="1" t="s">
        <v>347</v>
      </c>
      <c r="D181" s="1">
        <v>2115268</v>
      </c>
      <c r="E181" s="1" t="s">
        <v>348</v>
      </c>
      <c r="F181" s="1" t="s">
        <v>16</v>
      </c>
      <c r="G181" s="1" t="s">
        <v>307</v>
      </c>
      <c r="H181" s="10">
        <v>0</v>
      </c>
      <c r="I181" s="10">
        <f>VLOOKUP(D181,'[1]MSTP&amp;ASON计划控制表'!$C:$J,8,0)</f>
        <v>7</v>
      </c>
      <c r="J181" s="14"/>
    </row>
    <row r="182" spans="1:10" x14ac:dyDescent="0.25">
      <c r="A182" s="2"/>
      <c r="B182" s="2"/>
      <c r="C182" s="2"/>
      <c r="D182" s="2"/>
      <c r="E182" s="2"/>
      <c r="F182" s="2"/>
    </row>
    <row r="183" spans="1:10" x14ac:dyDescent="0.25">
      <c r="A183" s="2"/>
      <c r="B183" s="2"/>
      <c r="C183" s="2"/>
      <c r="D183" s="2"/>
      <c r="E183" s="2"/>
      <c r="F183" s="2"/>
    </row>
    <row r="184" spans="1:10" x14ac:dyDescent="0.25">
      <c r="A184" s="2"/>
      <c r="B184" s="2"/>
      <c r="C184" s="2"/>
      <c r="D184" s="2"/>
      <c r="E184" s="2"/>
      <c r="F184" s="2"/>
    </row>
    <row r="185" spans="1:10" x14ac:dyDescent="0.25">
      <c r="A185" s="2"/>
      <c r="B185" s="2"/>
      <c r="C185" s="2"/>
      <c r="D185" s="2"/>
      <c r="E185" s="2"/>
      <c r="F185" s="2"/>
    </row>
    <row r="186" spans="1:10" x14ac:dyDescent="0.25">
      <c r="A186" s="2"/>
      <c r="B186" s="2"/>
      <c r="C186" s="2"/>
      <c r="D186" s="2"/>
      <c r="E186" s="2"/>
      <c r="F186" s="2"/>
    </row>
    <row r="187" spans="1:10" x14ac:dyDescent="0.25">
      <c r="A187" s="2"/>
      <c r="B187" s="2"/>
      <c r="C187" s="2"/>
      <c r="D187" s="2"/>
      <c r="E187" s="2"/>
      <c r="F187" s="2"/>
    </row>
    <row r="188" spans="1:10" x14ac:dyDescent="0.25">
      <c r="A188" s="2"/>
      <c r="B188" s="2"/>
      <c r="C188" s="2"/>
      <c r="D188" s="2"/>
      <c r="E188" s="2"/>
      <c r="F188" s="2"/>
    </row>
    <row r="189" spans="1:10" x14ac:dyDescent="0.25">
      <c r="A189" s="2"/>
      <c r="B189" s="2"/>
      <c r="C189" s="2"/>
      <c r="D189" s="2"/>
      <c r="E189" s="2"/>
      <c r="F189" s="2"/>
    </row>
    <row r="190" spans="1:10" x14ac:dyDescent="0.25">
      <c r="A190" s="2"/>
      <c r="B190" s="2"/>
      <c r="C190" s="2"/>
      <c r="D190" s="2"/>
      <c r="E190" s="2"/>
      <c r="F190" s="2"/>
    </row>
    <row r="191" spans="1:10" x14ac:dyDescent="0.25">
      <c r="A191" s="2"/>
      <c r="B191" s="2"/>
      <c r="C191" s="2"/>
      <c r="D191" s="2"/>
      <c r="E191" s="2"/>
      <c r="F191" s="2"/>
    </row>
    <row r="192" spans="1:10" x14ac:dyDescent="0.25">
      <c r="A192" s="2"/>
      <c r="B192" s="2"/>
      <c r="C192" s="2"/>
      <c r="D192" s="2"/>
      <c r="E192" s="2"/>
      <c r="F192" s="2"/>
    </row>
    <row r="193" spans="1:6" x14ac:dyDescent="0.25">
      <c r="A193" s="2"/>
      <c r="B193" s="2"/>
      <c r="C193" s="2"/>
      <c r="D193" s="2"/>
      <c r="E193" s="2"/>
      <c r="F193" s="2"/>
    </row>
    <row r="194" spans="1:6" x14ac:dyDescent="0.25">
      <c r="A194" s="2"/>
      <c r="B194" s="2"/>
      <c r="C194" s="2"/>
      <c r="D194" s="2"/>
      <c r="E194" s="2"/>
      <c r="F194" s="2"/>
    </row>
    <row r="195" spans="1:6" x14ac:dyDescent="0.25">
      <c r="A195" s="2"/>
      <c r="B195" s="2"/>
      <c r="C195" s="2"/>
      <c r="D195" s="2"/>
      <c r="E195" s="2"/>
      <c r="F195" s="2"/>
    </row>
    <row r="196" spans="1:6" x14ac:dyDescent="0.25">
      <c r="A196" s="2"/>
      <c r="B196" s="2"/>
      <c r="C196" s="2"/>
      <c r="D196" s="2"/>
      <c r="E196" s="2"/>
      <c r="F196" s="2"/>
    </row>
    <row r="197" spans="1:6" x14ac:dyDescent="0.25">
      <c r="A197" s="2"/>
      <c r="B197" s="2"/>
      <c r="C197" s="2"/>
      <c r="D197" s="2"/>
      <c r="E197" s="2"/>
      <c r="F197" s="2"/>
    </row>
    <row r="198" spans="1:6" x14ac:dyDescent="0.25">
      <c r="A198" s="2"/>
      <c r="B198" s="2"/>
      <c r="C198" s="2"/>
      <c r="D198" s="2"/>
      <c r="E198" s="2"/>
      <c r="F198" s="2"/>
    </row>
    <row r="199" spans="1:6" x14ac:dyDescent="0.25">
      <c r="A199" s="2"/>
      <c r="B199" s="2"/>
      <c r="C199" s="2"/>
      <c r="D199" s="2"/>
      <c r="E199" s="2"/>
      <c r="F199" s="2"/>
    </row>
    <row r="200" spans="1:6" x14ac:dyDescent="0.25">
      <c r="A200" s="2"/>
      <c r="B200" s="2"/>
      <c r="C200" s="2"/>
      <c r="D200" s="2"/>
      <c r="E200" s="2"/>
      <c r="F200" s="2"/>
    </row>
    <row r="201" spans="1:6" x14ac:dyDescent="0.25">
      <c r="A201" s="2"/>
      <c r="B201" s="2"/>
      <c r="C201" s="2"/>
      <c r="D201" s="2"/>
      <c r="E201" s="2"/>
      <c r="F201" s="2"/>
    </row>
    <row r="202" spans="1:6" x14ac:dyDescent="0.25">
      <c r="A202" s="2"/>
      <c r="B202" s="2"/>
      <c r="C202" s="2"/>
      <c r="D202" s="2"/>
      <c r="E202" s="2"/>
      <c r="F202" s="2"/>
    </row>
    <row r="203" spans="1:6" x14ac:dyDescent="0.25">
      <c r="A203" s="2"/>
      <c r="B203" s="2"/>
      <c r="C203" s="2"/>
      <c r="D203" s="2"/>
      <c r="E203" s="2"/>
      <c r="F203" s="2"/>
    </row>
    <row r="204" spans="1:6" x14ac:dyDescent="0.25">
      <c r="A204" s="2"/>
      <c r="B204" s="2"/>
      <c r="C204" s="2"/>
      <c r="D204" s="2"/>
      <c r="E204" s="2"/>
      <c r="F204" s="2"/>
    </row>
    <row r="205" spans="1:6" x14ac:dyDescent="0.25">
      <c r="A205" s="2"/>
      <c r="B205" s="2"/>
      <c r="C205" s="2"/>
      <c r="D205" s="2"/>
      <c r="E205" s="2"/>
      <c r="F205" s="2"/>
    </row>
    <row r="206" spans="1:6" x14ac:dyDescent="0.25">
      <c r="A206" s="2"/>
      <c r="B206" s="2"/>
      <c r="C206" s="2"/>
      <c r="D206" s="2"/>
      <c r="E206" s="2"/>
      <c r="F206" s="2"/>
    </row>
    <row r="207" spans="1:6" x14ac:dyDescent="0.25">
      <c r="A207" s="2"/>
      <c r="B207" s="2"/>
      <c r="C207" s="2"/>
      <c r="D207" s="2"/>
      <c r="E207" s="2"/>
      <c r="F207" s="2"/>
    </row>
    <row r="208" spans="1:6" x14ac:dyDescent="0.25">
      <c r="A208" s="2"/>
      <c r="B208" s="2"/>
      <c r="C208" s="2"/>
      <c r="D208" s="2"/>
      <c r="E208" s="2"/>
      <c r="F208" s="2"/>
    </row>
    <row r="209" spans="1:6" x14ac:dyDescent="0.25">
      <c r="A209" s="2"/>
      <c r="B209" s="2"/>
      <c r="C209" s="2"/>
      <c r="D209" s="2"/>
      <c r="E209" s="2"/>
      <c r="F209" s="2"/>
    </row>
    <row r="210" spans="1:6" x14ac:dyDescent="0.25">
      <c r="A210" s="2"/>
      <c r="B210" s="2"/>
      <c r="C210" s="2"/>
      <c r="D210" s="2"/>
      <c r="E210" s="2"/>
      <c r="F210" s="2"/>
    </row>
    <row r="211" spans="1:6" x14ac:dyDescent="0.25">
      <c r="A211" s="2"/>
      <c r="B211" s="2"/>
      <c r="C211" s="2"/>
      <c r="D211" s="2"/>
      <c r="E211" s="2"/>
      <c r="F211" s="2"/>
    </row>
    <row r="212" spans="1:6" x14ac:dyDescent="0.25">
      <c r="A212" s="2"/>
      <c r="B212" s="2"/>
      <c r="C212" s="2"/>
      <c r="D212" s="2"/>
      <c r="E212" s="2"/>
      <c r="F212" s="2"/>
    </row>
    <row r="213" spans="1:6" x14ac:dyDescent="0.25">
      <c r="A213" s="2"/>
      <c r="B213" s="2"/>
      <c r="C213" s="2"/>
      <c r="D213" s="2"/>
      <c r="E213" s="2"/>
      <c r="F213" s="2"/>
    </row>
    <row r="214" spans="1:6" x14ac:dyDescent="0.25">
      <c r="A214" s="2"/>
      <c r="B214" s="2"/>
      <c r="C214" s="2"/>
      <c r="D214" s="2"/>
      <c r="E214" s="2"/>
      <c r="F214" s="2"/>
    </row>
    <row r="215" spans="1:6" x14ac:dyDescent="0.25">
      <c r="A215" s="2"/>
      <c r="B215" s="2"/>
      <c r="C215" s="2"/>
      <c r="D215" s="2"/>
      <c r="E215" s="2"/>
      <c r="F215" s="2"/>
    </row>
    <row r="216" spans="1:6" x14ac:dyDescent="0.25">
      <c r="A216" s="2"/>
      <c r="B216" s="2"/>
      <c r="C216" s="2"/>
      <c r="D216" s="2"/>
      <c r="E216" s="2"/>
      <c r="F216" s="2"/>
    </row>
    <row r="217" spans="1:6" x14ac:dyDescent="0.25">
      <c r="A217" s="2"/>
      <c r="B217" s="2"/>
      <c r="C217" s="2"/>
      <c r="D217" s="2"/>
      <c r="E217" s="2"/>
      <c r="F217" s="2"/>
    </row>
    <row r="218" spans="1:6" x14ac:dyDescent="0.25">
      <c r="A218" s="2"/>
      <c r="B218" s="2"/>
      <c r="C218" s="2"/>
      <c r="D218" s="2"/>
      <c r="E218" s="2"/>
      <c r="F218" s="2"/>
    </row>
    <row r="219" spans="1:6" x14ac:dyDescent="0.25">
      <c r="A219" s="2"/>
      <c r="B219" s="2"/>
      <c r="C219" s="2"/>
      <c r="D219" s="2"/>
      <c r="E219" s="2"/>
      <c r="F219" s="2"/>
    </row>
    <row r="220" spans="1:6" x14ac:dyDescent="0.25">
      <c r="A220" s="2"/>
      <c r="B220" s="2"/>
      <c r="C220" s="2"/>
      <c r="D220" s="2"/>
      <c r="E220" s="2"/>
      <c r="F220" s="2"/>
    </row>
    <row r="221" spans="1:6" x14ac:dyDescent="0.25">
      <c r="A221" s="2"/>
      <c r="B221" s="2"/>
      <c r="C221" s="2"/>
      <c r="D221" s="2"/>
      <c r="E221" s="2"/>
      <c r="F221" s="2"/>
    </row>
    <row r="222" spans="1:6" x14ac:dyDescent="0.25">
      <c r="A222" s="2"/>
      <c r="B222" s="2"/>
      <c r="C222" s="2"/>
      <c r="D222" s="2"/>
      <c r="E222" s="2"/>
      <c r="F222" s="2"/>
    </row>
    <row r="223" spans="1:6" x14ac:dyDescent="0.25">
      <c r="A223" s="2"/>
      <c r="B223" s="2"/>
      <c r="C223" s="2"/>
      <c r="D223" s="2"/>
      <c r="E223" s="2"/>
      <c r="F223" s="2"/>
    </row>
    <row r="224" spans="1:6" x14ac:dyDescent="0.25">
      <c r="A224" s="2"/>
      <c r="B224" s="2"/>
      <c r="C224" s="2"/>
      <c r="D224" s="2"/>
      <c r="E224" s="2"/>
      <c r="F224" s="2"/>
    </row>
    <row r="225" spans="1:6" x14ac:dyDescent="0.25">
      <c r="A225" s="2"/>
      <c r="B225" s="2"/>
      <c r="C225" s="2"/>
      <c r="D225" s="2"/>
      <c r="E225" s="2"/>
      <c r="F225" s="2"/>
    </row>
    <row r="226" spans="1:6" x14ac:dyDescent="0.25">
      <c r="A226" s="2"/>
      <c r="B226" s="2"/>
      <c r="C226" s="2"/>
      <c r="D226" s="2"/>
      <c r="E226" s="2"/>
      <c r="F226" s="2"/>
    </row>
    <row r="227" spans="1:6" x14ac:dyDescent="0.25">
      <c r="A227" s="2"/>
      <c r="B227" s="2"/>
      <c r="C227" s="2"/>
      <c r="D227" s="2"/>
      <c r="E227" s="2"/>
      <c r="F227" s="2"/>
    </row>
    <row r="228" spans="1:6" x14ac:dyDescent="0.25">
      <c r="A228" s="2"/>
      <c r="B228" s="2"/>
      <c r="C228" s="2"/>
      <c r="D228" s="2"/>
      <c r="E228" s="2"/>
      <c r="F228" s="2"/>
    </row>
    <row r="229" spans="1:6" x14ac:dyDescent="0.25">
      <c r="A229" s="2"/>
      <c r="B229" s="2"/>
      <c r="C229" s="2"/>
      <c r="D229" s="2"/>
      <c r="E229" s="2"/>
      <c r="F229" s="2"/>
    </row>
    <row r="230" spans="1:6" x14ac:dyDescent="0.25">
      <c r="A230" s="2"/>
      <c r="B230" s="2"/>
      <c r="C230" s="2"/>
      <c r="D230" s="2"/>
      <c r="E230" s="2"/>
      <c r="F230" s="2"/>
    </row>
    <row r="231" spans="1:6" x14ac:dyDescent="0.25">
      <c r="A231" s="2"/>
      <c r="B231" s="2"/>
      <c r="C231" s="2"/>
      <c r="D231" s="2"/>
      <c r="E231" s="2"/>
      <c r="F231" s="2"/>
    </row>
    <row r="232" spans="1:6" x14ac:dyDescent="0.25">
      <c r="A232" s="2"/>
      <c r="B232" s="2"/>
      <c r="C232" s="2"/>
      <c r="D232" s="2"/>
      <c r="E232" s="2"/>
      <c r="F232" s="2"/>
    </row>
    <row r="233" spans="1:6" x14ac:dyDescent="0.25">
      <c r="A233" s="2"/>
      <c r="B233" s="2"/>
      <c r="C233" s="2"/>
      <c r="D233" s="2"/>
      <c r="E233" s="2"/>
      <c r="F233" s="2"/>
    </row>
  </sheetData>
  <autoFilter ref="A1:J181" xr:uid="{00000000-0009-0000-0000-000002000000}">
    <filterColumn colId="5">
      <filters>
        <filter val="EOM"/>
        <filter val="停售"/>
      </filters>
    </filterColumn>
  </autoFilter>
  <mergeCells count="10"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honeticPr fontId="9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E351"/>
  <sheetViews>
    <sheetView tabSelected="1" zoomScale="130" zoomScaleNormal="130" workbookViewId="0">
      <pane xSplit="5" ySplit="1" topLeftCell="F2" activePane="bottomRight" state="frozen"/>
      <selection pane="topRight"/>
      <selection pane="bottomLeft"/>
      <selection pane="bottomRight" activeCell="E6" sqref="E6"/>
    </sheetView>
  </sheetViews>
  <sheetFormatPr defaultColWidth="39.33203125" defaultRowHeight="13.8" x14ac:dyDescent="0.25"/>
  <cols>
    <col min="1" max="1" width="5" style="53" customWidth="1"/>
    <col min="2" max="2" width="12.33203125" style="53" customWidth="1"/>
    <col min="3" max="3" width="8.6640625" style="53" customWidth="1"/>
    <col min="4" max="4" width="13.6640625" style="53" customWidth="1"/>
    <col min="5" max="5" width="43.44140625" style="53" customWidth="1"/>
    <col min="6" max="16384" width="39.33203125" style="53"/>
  </cols>
  <sheetData>
    <row r="1" spans="1:5" s="53" customFormat="1" ht="14.4" thickBot="1" x14ac:dyDescent="0.3">
      <c r="A1" s="52" t="s">
        <v>0</v>
      </c>
      <c r="B1" s="52" t="s">
        <v>1</v>
      </c>
      <c r="C1" s="52" t="s">
        <v>2</v>
      </c>
      <c r="D1" s="52" t="s">
        <v>3</v>
      </c>
      <c r="E1" s="52" t="s">
        <v>4</v>
      </c>
    </row>
    <row r="2" spans="1:5" s="55" customFormat="1" ht="15.9" customHeight="1" thickBot="1" x14ac:dyDescent="0.3">
      <c r="A2" s="52">
        <v>1</v>
      </c>
      <c r="B2" s="54" t="s">
        <v>169</v>
      </c>
      <c r="C2" s="52" t="s">
        <v>170</v>
      </c>
      <c r="D2" s="52" t="s">
        <v>371</v>
      </c>
      <c r="E2" s="52" t="s">
        <v>171</v>
      </c>
    </row>
    <row r="3" spans="1:5" s="55" customFormat="1" ht="14.4" thickBot="1" x14ac:dyDescent="0.3">
      <c r="A3" s="52">
        <v>2</v>
      </c>
      <c r="B3" s="56"/>
      <c r="C3" s="52" t="s">
        <v>170</v>
      </c>
      <c r="D3" s="52" t="s">
        <v>372</v>
      </c>
      <c r="E3" s="52" t="s">
        <v>172</v>
      </c>
    </row>
    <row r="4" spans="1:5" s="55" customFormat="1" ht="14.4" thickBot="1" x14ac:dyDescent="0.3">
      <c r="A4" s="52">
        <v>3</v>
      </c>
      <c r="B4" s="56"/>
      <c r="C4" s="52" t="s">
        <v>174</v>
      </c>
      <c r="D4" s="52" t="s">
        <v>373</v>
      </c>
      <c r="E4" s="52" t="s">
        <v>175</v>
      </c>
    </row>
    <row r="5" spans="1:5" s="55" customFormat="1" ht="14.4" thickBot="1" x14ac:dyDescent="0.3">
      <c r="A5" s="52">
        <v>4</v>
      </c>
      <c r="B5" s="56"/>
      <c r="C5" s="52" t="s">
        <v>174</v>
      </c>
      <c r="D5" s="52" t="s">
        <v>374</v>
      </c>
      <c r="E5" s="52" t="s">
        <v>175</v>
      </c>
    </row>
    <row r="6" spans="1:5" s="55" customFormat="1" ht="14.4" thickBot="1" x14ac:dyDescent="0.3">
      <c r="A6" s="52">
        <v>5</v>
      </c>
      <c r="B6" s="56"/>
      <c r="C6" s="57" t="s">
        <v>188</v>
      </c>
      <c r="D6" s="52" t="s">
        <v>375</v>
      </c>
      <c r="E6" s="52" t="s">
        <v>189</v>
      </c>
    </row>
    <row r="7" spans="1:5" s="55" customFormat="1" ht="14.4" thickBot="1" x14ac:dyDescent="0.3">
      <c r="A7" s="52">
        <v>6</v>
      </c>
      <c r="B7" s="56"/>
      <c r="C7" s="58"/>
      <c r="D7" s="52" t="s">
        <v>376</v>
      </c>
      <c r="E7" s="52" t="s">
        <v>189</v>
      </c>
    </row>
    <row r="8" spans="1:5" s="55" customFormat="1" ht="14.4" thickBot="1" x14ac:dyDescent="0.3">
      <c r="A8" s="52">
        <v>7</v>
      </c>
      <c r="B8" s="56"/>
      <c r="C8" s="52" t="s">
        <v>195</v>
      </c>
      <c r="D8" s="52" t="s">
        <v>377</v>
      </c>
      <c r="E8" s="52" t="s">
        <v>196</v>
      </c>
    </row>
    <row r="9" spans="1:5" s="55" customFormat="1" ht="14.4" thickBot="1" x14ac:dyDescent="0.3">
      <c r="A9" s="52">
        <v>8</v>
      </c>
      <c r="B9" s="56"/>
      <c r="C9" s="57" t="s">
        <v>197</v>
      </c>
      <c r="D9" s="52" t="s">
        <v>378</v>
      </c>
      <c r="E9" s="57" t="s">
        <v>379</v>
      </c>
    </row>
    <row r="10" spans="1:5" s="55" customFormat="1" ht="14.4" thickBot="1" x14ac:dyDescent="0.3">
      <c r="A10" s="52">
        <v>9</v>
      </c>
      <c r="B10" s="56"/>
      <c r="C10" s="59"/>
      <c r="D10" s="52" t="s">
        <v>380</v>
      </c>
      <c r="E10" s="59"/>
    </row>
    <row r="11" spans="1:5" s="55" customFormat="1" ht="14.4" thickBot="1" x14ac:dyDescent="0.3">
      <c r="A11" s="52">
        <v>10</v>
      </c>
      <c r="B11" s="56"/>
      <c r="C11" s="59"/>
      <c r="D11" s="52" t="s">
        <v>381</v>
      </c>
      <c r="E11" s="59"/>
    </row>
    <row r="12" spans="1:5" s="55" customFormat="1" ht="14.4" thickBot="1" x14ac:dyDescent="0.3">
      <c r="A12" s="52">
        <v>11</v>
      </c>
      <c r="B12" s="56"/>
      <c r="C12" s="59"/>
      <c r="D12" s="52" t="s">
        <v>382</v>
      </c>
      <c r="E12" s="59"/>
    </row>
    <row r="13" spans="1:5" s="55" customFormat="1" ht="14.4" thickBot="1" x14ac:dyDescent="0.3">
      <c r="A13" s="52">
        <v>12</v>
      </c>
      <c r="B13" s="56"/>
      <c r="C13" s="59"/>
      <c r="D13" s="52" t="s">
        <v>383</v>
      </c>
      <c r="E13" s="59"/>
    </row>
    <row r="14" spans="1:5" s="55" customFormat="1" ht="14.4" thickBot="1" x14ac:dyDescent="0.3">
      <c r="A14" s="52">
        <v>13</v>
      </c>
      <c r="B14" s="56"/>
      <c r="C14" s="59"/>
      <c r="D14" s="52" t="s">
        <v>384</v>
      </c>
      <c r="E14" s="59"/>
    </row>
    <row r="15" spans="1:5" s="55" customFormat="1" ht="14.4" thickBot="1" x14ac:dyDescent="0.3">
      <c r="A15" s="52">
        <v>14</v>
      </c>
      <c r="B15" s="56"/>
      <c r="C15" s="59"/>
      <c r="D15" s="52" t="s">
        <v>385</v>
      </c>
      <c r="E15" s="59"/>
    </row>
    <row r="16" spans="1:5" s="55" customFormat="1" ht="14.4" thickBot="1" x14ac:dyDescent="0.3">
      <c r="A16" s="52">
        <v>15</v>
      </c>
      <c r="B16" s="56"/>
      <c r="C16" s="59"/>
      <c r="D16" s="52" t="s">
        <v>386</v>
      </c>
      <c r="E16" s="59"/>
    </row>
    <row r="17" spans="1:5" s="55" customFormat="1" ht="14.4" thickBot="1" x14ac:dyDescent="0.3">
      <c r="A17" s="52">
        <v>16</v>
      </c>
      <c r="B17" s="56"/>
      <c r="C17" s="59"/>
      <c r="D17" s="52" t="s">
        <v>387</v>
      </c>
      <c r="E17" s="59"/>
    </row>
    <row r="18" spans="1:5" s="55" customFormat="1" ht="14.4" thickBot="1" x14ac:dyDescent="0.3">
      <c r="A18" s="52">
        <v>17</v>
      </c>
      <c r="B18" s="56"/>
      <c r="C18" s="59"/>
      <c r="D18" s="52" t="s">
        <v>388</v>
      </c>
      <c r="E18" s="59"/>
    </row>
    <row r="19" spans="1:5" s="55" customFormat="1" ht="14.4" thickBot="1" x14ac:dyDescent="0.3">
      <c r="A19" s="52">
        <v>18</v>
      </c>
      <c r="B19" s="56"/>
      <c r="C19" s="58"/>
      <c r="D19" s="52" t="s">
        <v>389</v>
      </c>
      <c r="E19" s="58"/>
    </row>
    <row r="20" spans="1:5" s="55" customFormat="1" ht="14.4" thickBot="1" x14ac:dyDescent="0.3">
      <c r="A20" s="52">
        <v>19</v>
      </c>
      <c r="B20" s="56"/>
      <c r="C20" s="57" t="s">
        <v>203</v>
      </c>
      <c r="D20" s="52" t="s">
        <v>390</v>
      </c>
      <c r="E20" s="57" t="s">
        <v>391</v>
      </c>
    </row>
    <row r="21" spans="1:5" s="55" customFormat="1" ht="14.4" thickBot="1" x14ac:dyDescent="0.3">
      <c r="A21" s="52">
        <v>20</v>
      </c>
      <c r="B21" s="56"/>
      <c r="C21" s="59"/>
      <c r="D21" s="52" t="s">
        <v>392</v>
      </c>
      <c r="E21" s="59"/>
    </row>
    <row r="22" spans="1:5" s="55" customFormat="1" ht="14.4" thickBot="1" x14ac:dyDescent="0.3">
      <c r="A22" s="52">
        <v>21</v>
      </c>
      <c r="B22" s="56"/>
      <c r="C22" s="59"/>
      <c r="D22" s="52" t="s">
        <v>393</v>
      </c>
      <c r="E22" s="59"/>
    </row>
    <row r="23" spans="1:5" s="55" customFormat="1" ht="14.4" thickBot="1" x14ac:dyDescent="0.3">
      <c r="A23" s="52">
        <v>22</v>
      </c>
      <c r="B23" s="56"/>
      <c r="C23" s="58"/>
      <c r="D23" s="52" t="s">
        <v>394</v>
      </c>
      <c r="E23" s="58"/>
    </row>
    <row r="24" spans="1:5" s="55" customFormat="1" ht="14.4" thickBot="1" x14ac:dyDescent="0.3">
      <c r="A24" s="52">
        <v>23</v>
      </c>
      <c r="B24" s="56"/>
      <c r="C24" s="57" t="s">
        <v>206</v>
      </c>
      <c r="D24" s="52" t="s">
        <v>395</v>
      </c>
      <c r="E24" s="57" t="s">
        <v>391</v>
      </c>
    </row>
    <row r="25" spans="1:5" s="55" customFormat="1" ht="14.4" thickBot="1" x14ac:dyDescent="0.3">
      <c r="A25" s="52">
        <v>24</v>
      </c>
      <c r="B25" s="56"/>
      <c r="C25" s="59"/>
      <c r="D25" s="52" t="s">
        <v>396</v>
      </c>
      <c r="E25" s="59"/>
    </row>
    <row r="26" spans="1:5" s="55" customFormat="1" ht="14.4" thickBot="1" x14ac:dyDescent="0.3">
      <c r="A26" s="52">
        <v>25</v>
      </c>
      <c r="B26" s="56"/>
      <c r="C26" s="59"/>
      <c r="D26" s="52" t="s">
        <v>397</v>
      </c>
      <c r="E26" s="59"/>
    </row>
    <row r="27" spans="1:5" s="55" customFormat="1" ht="14.4" thickBot="1" x14ac:dyDescent="0.3">
      <c r="A27" s="52">
        <v>26</v>
      </c>
      <c r="B27" s="56"/>
      <c r="C27" s="59"/>
      <c r="D27" s="52" t="s">
        <v>398</v>
      </c>
      <c r="E27" s="59"/>
    </row>
    <row r="28" spans="1:5" s="55" customFormat="1" ht="14.4" thickBot="1" x14ac:dyDescent="0.3">
      <c r="A28" s="52">
        <v>27</v>
      </c>
      <c r="B28" s="56"/>
      <c r="C28" s="58"/>
      <c r="D28" s="52" t="s">
        <v>399</v>
      </c>
      <c r="E28" s="58"/>
    </row>
    <row r="29" spans="1:5" s="55" customFormat="1" ht="14.4" thickBot="1" x14ac:dyDescent="0.3">
      <c r="A29" s="52">
        <v>28</v>
      </c>
      <c r="B29" s="56"/>
      <c r="C29" s="52" t="s">
        <v>209</v>
      </c>
      <c r="D29" s="52" t="s">
        <v>400</v>
      </c>
      <c r="E29" s="52" t="s">
        <v>210</v>
      </c>
    </row>
    <row r="30" spans="1:5" s="55" customFormat="1" ht="14.4" thickBot="1" x14ac:dyDescent="0.3">
      <c r="A30" s="52">
        <v>29</v>
      </c>
      <c r="B30" s="60"/>
      <c r="C30" s="52" t="s">
        <v>214</v>
      </c>
      <c r="D30" s="52" t="s">
        <v>401</v>
      </c>
      <c r="E30" s="52" t="s">
        <v>215</v>
      </c>
    </row>
    <row r="31" spans="1:5" s="55" customFormat="1" ht="14.4" thickBot="1" x14ac:dyDescent="0.3">
      <c r="A31" s="52">
        <v>30</v>
      </c>
      <c r="B31" s="54" t="s">
        <v>218</v>
      </c>
      <c r="C31" s="52" t="s">
        <v>219</v>
      </c>
      <c r="D31" s="52" t="s">
        <v>402</v>
      </c>
      <c r="E31" s="52" t="s">
        <v>220</v>
      </c>
    </row>
    <row r="32" spans="1:5" s="55" customFormat="1" ht="14.4" thickBot="1" x14ac:dyDescent="0.3">
      <c r="A32" s="52"/>
      <c r="B32" s="56"/>
      <c r="C32" s="61" t="s">
        <v>762</v>
      </c>
      <c r="D32" s="52" t="s">
        <v>763</v>
      </c>
      <c r="E32" s="61" t="s">
        <v>764</v>
      </c>
    </row>
    <row r="33" spans="1:5" s="55" customFormat="1" ht="14.4" thickBot="1" x14ac:dyDescent="0.3">
      <c r="A33" s="52">
        <v>31</v>
      </c>
      <c r="B33" s="56"/>
      <c r="C33" s="57" t="s">
        <v>174</v>
      </c>
      <c r="D33" s="52" t="s">
        <v>403</v>
      </c>
      <c r="E33" s="57" t="s">
        <v>230</v>
      </c>
    </row>
    <row r="34" spans="1:5" s="55" customFormat="1" ht="14.4" thickBot="1" x14ac:dyDescent="0.3">
      <c r="A34" s="52">
        <v>32</v>
      </c>
      <c r="B34" s="56"/>
      <c r="C34" s="59"/>
      <c r="D34" s="52" t="s">
        <v>404</v>
      </c>
      <c r="E34" s="59"/>
    </row>
    <row r="35" spans="1:5" s="55" customFormat="1" ht="14.4" thickBot="1" x14ac:dyDescent="0.3">
      <c r="A35" s="52">
        <v>33</v>
      </c>
      <c r="B35" s="56"/>
      <c r="C35" s="58"/>
      <c r="D35" s="52" t="s">
        <v>405</v>
      </c>
      <c r="E35" s="58"/>
    </row>
    <row r="36" spans="1:5" s="55" customFormat="1" ht="14.4" thickBot="1" x14ac:dyDescent="0.3">
      <c r="A36" s="52">
        <v>34</v>
      </c>
      <c r="B36" s="56"/>
      <c r="C36" s="57" t="s">
        <v>231</v>
      </c>
      <c r="D36" s="52" t="s">
        <v>406</v>
      </c>
      <c r="E36" s="57" t="s">
        <v>232</v>
      </c>
    </row>
    <row r="37" spans="1:5" s="55" customFormat="1" ht="14.4" thickBot="1" x14ac:dyDescent="0.3">
      <c r="A37" s="52">
        <v>35</v>
      </c>
      <c r="B37" s="56"/>
      <c r="C37" s="58"/>
      <c r="D37" s="52" t="s">
        <v>407</v>
      </c>
      <c r="E37" s="58"/>
    </row>
    <row r="38" spans="1:5" s="55" customFormat="1" ht="14.4" thickBot="1" x14ac:dyDescent="0.3">
      <c r="A38" s="52"/>
      <c r="B38" s="56"/>
      <c r="C38" s="52" t="s">
        <v>766</v>
      </c>
      <c r="D38" s="52" t="s">
        <v>765</v>
      </c>
      <c r="E38" s="52" t="s">
        <v>767</v>
      </c>
    </row>
    <row r="39" spans="1:5" s="55" customFormat="1" ht="14.4" thickBot="1" x14ac:dyDescent="0.3">
      <c r="A39" s="52"/>
      <c r="B39" s="56"/>
      <c r="C39" s="61" t="s">
        <v>768</v>
      </c>
      <c r="D39" s="52" t="s">
        <v>770</v>
      </c>
      <c r="E39" s="61" t="s">
        <v>769</v>
      </c>
    </row>
    <row r="40" spans="1:5" s="55" customFormat="1" ht="14.4" thickBot="1" x14ac:dyDescent="0.3">
      <c r="A40" s="52">
        <v>36</v>
      </c>
      <c r="B40" s="56"/>
      <c r="C40" s="57" t="s">
        <v>238</v>
      </c>
      <c r="D40" s="52" t="s">
        <v>408</v>
      </c>
      <c r="E40" s="57" t="s">
        <v>409</v>
      </c>
    </row>
    <row r="41" spans="1:5" s="55" customFormat="1" ht="14.4" thickBot="1" x14ac:dyDescent="0.3">
      <c r="A41" s="52">
        <v>37</v>
      </c>
      <c r="B41" s="56"/>
      <c r="C41" s="59"/>
      <c r="D41" s="52" t="s">
        <v>410</v>
      </c>
      <c r="E41" s="59"/>
    </row>
    <row r="42" spans="1:5" s="55" customFormat="1" ht="14.4" thickBot="1" x14ac:dyDescent="0.3">
      <c r="A42" s="52">
        <v>38</v>
      </c>
      <c r="B42" s="56"/>
      <c r="C42" s="59"/>
      <c r="D42" s="52" t="s">
        <v>411</v>
      </c>
      <c r="E42" s="59"/>
    </row>
    <row r="43" spans="1:5" s="55" customFormat="1" ht="14.4" thickBot="1" x14ac:dyDescent="0.3">
      <c r="A43" s="52">
        <v>39</v>
      </c>
      <c r="B43" s="56"/>
      <c r="C43" s="59"/>
      <c r="D43" s="52" t="s">
        <v>412</v>
      </c>
      <c r="E43" s="59"/>
    </row>
    <row r="44" spans="1:5" s="55" customFormat="1" ht="14.4" thickBot="1" x14ac:dyDescent="0.3">
      <c r="A44" s="52">
        <v>40</v>
      </c>
      <c r="B44" s="56"/>
      <c r="C44" s="59"/>
      <c r="D44" s="52" t="s">
        <v>413</v>
      </c>
      <c r="E44" s="59"/>
    </row>
    <row r="45" spans="1:5" s="55" customFormat="1" ht="14.4" thickBot="1" x14ac:dyDescent="0.3">
      <c r="A45" s="52">
        <v>41</v>
      </c>
      <c r="B45" s="56"/>
      <c r="C45" s="59"/>
      <c r="D45" s="52" t="s">
        <v>414</v>
      </c>
      <c r="E45" s="59"/>
    </row>
    <row r="46" spans="1:5" s="55" customFormat="1" ht="14.4" thickBot="1" x14ac:dyDescent="0.3">
      <c r="A46" s="52">
        <v>42</v>
      </c>
      <c r="B46" s="56"/>
      <c r="C46" s="59"/>
      <c r="D46" s="52" t="s">
        <v>415</v>
      </c>
      <c r="E46" s="59"/>
    </row>
    <row r="47" spans="1:5" s="55" customFormat="1" ht="14.4" thickBot="1" x14ac:dyDescent="0.3">
      <c r="A47" s="52">
        <v>43</v>
      </c>
      <c r="B47" s="56"/>
      <c r="C47" s="58"/>
      <c r="D47" s="52" t="s">
        <v>416</v>
      </c>
      <c r="E47" s="58"/>
    </row>
    <row r="48" spans="1:5" s="55" customFormat="1" ht="14.4" thickBot="1" x14ac:dyDescent="0.3">
      <c r="A48" s="52">
        <v>44</v>
      </c>
      <c r="B48" s="56"/>
      <c r="C48" s="57" t="s">
        <v>197</v>
      </c>
      <c r="D48" s="52" t="s">
        <v>417</v>
      </c>
      <c r="E48" s="57" t="s">
        <v>418</v>
      </c>
    </row>
    <row r="49" spans="1:5" s="55" customFormat="1" ht="14.4" thickBot="1" x14ac:dyDescent="0.3">
      <c r="A49" s="52">
        <v>45</v>
      </c>
      <c r="B49" s="56"/>
      <c r="C49" s="59"/>
      <c r="D49" s="52" t="s">
        <v>419</v>
      </c>
      <c r="E49" s="59"/>
    </row>
    <row r="50" spans="1:5" s="55" customFormat="1" ht="14.4" thickBot="1" x14ac:dyDescent="0.3">
      <c r="A50" s="52">
        <v>46</v>
      </c>
      <c r="B50" s="56"/>
      <c r="C50" s="59"/>
      <c r="D50" s="52" t="s">
        <v>420</v>
      </c>
      <c r="E50" s="59"/>
    </row>
    <row r="51" spans="1:5" s="55" customFormat="1" ht="14.4" thickBot="1" x14ac:dyDescent="0.3">
      <c r="A51" s="52">
        <v>47</v>
      </c>
      <c r="B51" s="56"/>
      <c r="C51" s="58"/>
      <c r="D51" s="52" t="s">
        <v>419</v>
      </c>
      <c r="E51" s="58"/>
    </row>
    <row r="52" spans="1:5" s="55" customFormat="1" ht="14.4" thickBot="1" x14ac:dyDescent="0.3">
      <c r="A52" s="52">
        <v>48</v>
      </c>
      <c r="B52" s="56"/>
      <c r="C52" s="57" t="s">
        <v>242</v>
      </c>
      <c r="D52" s="52" t="s">
        <v>421</v>
      </c>
      <c r="E52" s="57" t="s">
        <v>418</v>
      </c>
    </row>
    <row r="53" spans="1:5" s="55" customFormat="1" ht="14.4" thickBot="1" x14ac:dyDescent="0.3">
      <c r="A53" s="52">
        <v>49</v>
      </c>
      <c r="B53" s="56"/>
      <c r="C53" s="59"/>
      <c r="D53" s="52" t="s">
        <v>422</v>
      </c>
      <c r="E53" s="59"/>
    </row>
    <row r="54" spans="1:5" s="55" customFormat="1" ht="14.4" thickBot="1" x14ac:dyDescent="0.3">
      <c r="A54" s="52">
        <v>50</v>
      </c>
      <c r="B54" s="56"/>
      <c r="C54" s="59"/>
      <c r="D54" s="52" t="s">
        <v>423</v>
      </c>
      <c r="E54" s="59"/>
    </row>
    <row r="55" spans="1:5" s="55" customFormat="1" ht="14.4" thickBot="1" x14ac:dyDescent="0.3">
      <c r="A55" s="52">
        <v>51</v>
      </c>
      <c r="B55" s="56"/>
      <c r="C55" s="59"/>
      <c r="D55" s="52" t="s">
        <v>421</v>
      </c>
      <c r="E55" s="59"/>
    </row>
    <row r="56" spans="1:5" s="55" customFormat="1" ht="14.4" thickBot="1" x14ac:dyDescent="0.3">
      <c r="A56" s="52">
        <v>52</v>
      </c>
      <c r="B56" s="56"/>
      <c r="C56" s="59"/>
      <c r="D56" s="52" t="s">
        <v>422</v>
      </c>
      <c r="E56" s="59"/>
    </row>
    <row r="57" spans="1:5" s="55" customFormat="1" ht="14.4" thickBot="1" x14ac:dyDescent="0.3">
      <c r="A57" s="52">
        <v>53</v>
      </c>
      <c r="B57" s="56"/>
      <c r="C57" s="58"/>
      <c r="D57" s="52" t="s">
        <v>423</v>
      </c>
      <c r="E57" s="58"/>
    </row>
    <row r="58" spans="1:5" s="55" customFormat="1" ht="14.4" thickBot="1" x14ac:dyDescent="0.3">
      <c r="A58" s="52">
        <v>54</v>
      </c>
      <c r="B58" s="56"/>
      <c r="C58" s="52" t="s">
        <v>250</v>
      </c>
      <c r="D58" s="52" t="s">
        <v>424</v>
      </c>
      <c r="E58" s="52" t="s">
        <v>252</v>
      </c>
    </row>
    <row r="59" spans="1:5" s="55" customFormat="1" ht="14.4" thickBot="1" x14ac:dyDescent="0.3">
      <c r="A59" s="52">
        <v>55</v>
      </c>
      <c r="B59" s="56"/>
      <c r="C59" s="52" t="s">
        <v>250</v>
      </c>
      <c r="D59" s="52" t="s">
        <v>425</v>
      </c>
      <c r="E59" s="52" t="s">
        <v>253</v>
      </c>
    </row>
    <row r="60" spans="1:5" s="55" customFormat="1" ht="14.4" thickBot="1" x14ac:dyDescent="0.3">
      <c r="A60" s="52">
        <v>56</v>
      </c>
      <c r="B60" s="56"/>
      <c r="C60" s="57" t="s">
        <v>257</v>
      </c>
      <c r="D60" s="52" t="s">
        <v>426</v>
      </c>
      <c r="E60" s="57" t="s">
        <v>258</v>
      </c>
    </row>
    <row r="61" spans="1:5" s="55" customFormat="1" ht="14.4" thickBot="1" x14ac:dyDescent="0.3">
      <c r="A61" s="52">
        <v>57</v>
      </c>
      <c r="B61" s="56"/>
      <c r="C61" s="58"/>
      <c r="D61" s="52" t="s">
        <v>427</v>
      </c>
      <c r="E61" s="58"/>
    </row>
    <row r="62" spans="1:5" s="55" customFormat="1" ht="14.4" thickBot="1" x14ac:dyDescent="0.3">
      <c r="A62" s="52">
        <v>58</v>
      </c>
      <c r="B62" s="56"/>
      <c r="C62" s="57" t="s">
        <v>254</v>
      </c>
      <c r="D62" s="52" t="s">
        <v>428</v>
      </c>
      <c r="E62" s="62" t="s">
        <v>429</v>
      </c>
    </row>
    <row r="63" spans="1:5" s="55" customFormat="1" ht="14.4" thickBot="1" x14ac:dyDescent="0.3">
      <c r="A63" s="52">
        <v>59</v>
      </c>
      <c r="B63" s="56"/>
      <c r="C63" s="58"/>
      <c r="D63" s="52" t="s">
        <v>430</v>
      </c>
      <c r="E63" s="63"/>
    </row>
    <row r="64" spans="1:5" s="55" customFormat="1" ht="14.4" thickBot="1" x14ac:dyDescent="0.3">
      <c r="A64" s="52">
        <v>60</v>
      </c>
      <c r="B64" s="56"/>
      <c r="C64" s="57" t="s">
        <v>259</v>
      </c>
      <c r="D64" s="52" t="s">
        <v>431</v>
      </c>
      <c r="E64" s="57" t="s">
        <v>260</v>
      </c>
    </row>
    <row r="65" spans="1:5" s="55" customFormat="1" ht="14.4" thickBot="1" x14ac:dyDescent="0.3">
      <c r="A65" s="52">
        <v>61</v>
      </c>
      <c r="B65" s="56"/>
      <c r="C65" s="59"/>
      <c r="D65" s="52" t="s">
        <v>432</v>
      </c>
      <c r="E65" s="59"/>
    </row>
    <row r="66" spans="1:5" s="55" customFormat="1" ht="14.4" thickBot="1" x14ac:dyDescent="0.3">
      <c r="A66" s="52">
        <v>62</v>
      </c>
      <c r="B66" s="56"/>
      <c r="C66" s="59"/>
      <c r="D66" s="52" t="s">
        <v>433</v>
      </c>
      <c r="E66" s="59"/>
    </row>
    <row r="67" spans="1:5" s="55" customFormat="1" ht="14.4" thickBot="1" x14ac:dyDescent="0.3">
      <c r="A67" s="52">
        <v>63</v>
      </c>
      <c r="B67" s="56"/>
      <c r="C67" s="59"/>
      <c r="D67" s="52" t="s">
        <v>434</v>
      </c>
      <c r="E67" s="59"/>
    </row>
    <row r="68" spans="1:5" s="55" customFormat="1" ht="14.4" thickBot="1" x14ac:dyDescent="0.3">
      <c r="A68" s="52">
        <v>64</v>
      </c>
      <c r="B68" s="56"/>
      <c r="C68" s="59"/>
      <c r="D68" s="52" t="s">
        <v>435</v>
      </c>
      <c r="E68" s="59"/>
    </row>
    <row r="69" spans="1:5" s="55" customFormat="1" ht="14.4" thickBot="1" x14ac:dyDescent="0.3">
      <c r="A69" s="52">
        <v>65</v>
      </c>
      <c r="B69" s="56"/>
      <c r="C69" s="59"/>
      <c r="D69" s="52" t="s">
        <v>436</v>
      </c>
      <c r="E69" s="59"/>
    </row>
    <row r="70" spans="1:5" s="55" customFormat="1" ht="14.4" thickBot="1" x14ac:dyDescent="0.3">
      <c r="A70" s="52">
        <v>66</v>
      </c>
      <c r="B70" s="56"/>
      <c r="C70" s="59"/>
      <c r="D70" s="52" t="s">
        <v>437</v>
      </c>
      <c r="E70" s="59"/>
    </row>
    <row r="71" spans="1:5" s="55" customFormat="1" ht="14.4" thickBot="1" x14ac:dyDescent="0.3">
      <c r="A71" s="52">
        <v>67</v>
      </c>
      <c r="B71" s="56"/>
      <c r="C71" s="59"/>
      <c r="D71" s="52" t="s">
        <v>438</v>
      </c>
      <c r="E71" s="59"/>
    </row>
    <row r="72" spans="1:5" s="55" customFormat="1" ht="14.4" thickBot="1" x14ac:dyDescent="0.3">
      <c r="A72" s="52">
        <v>68</v>
      </c>
      <c r="B72" s="56"/>
      <c r="C72" s="58"/>
      <c r="D72" s="52" t="s">
        <v>439</v>
      </c>
      <c r="E72" s="58"/>
    </row>
    <row r="73" spans="1:5" s="55" customFormat="1" ht="14.4" thickBot="1" x14ac:dyDescent="0.3">
      <c r="A73" s="52">
        <v>69</v>
      </c>
      <c r="B73" s="56"/>
      <c r="C73" s="52" t="s">
        <v>261</v>
      </c>
      <c r="D73" s="52" t="s">
        <v>440</v>
      </c>
      <c r="E73" s="52" t="s">
        <v>262</v>
      </c>
    </row>
    <row r="74" spans="1:5" s="55" customFormat="1" ht="14.4" thickBot="1" x14ac:dyDescent="0.3">
      <c r="A74" s="52">
        <v>70</v>
      </c>
      <c r="B74" s="56"/>
      <c r="C74" s="52" t="s">
        <v>264</v>
      </c>
      <c r="D74" s="52" t="s">
        <v>441</v>
      </c>
      <c r="E74" s="52" t="s">
        <v>265</v>
      </c>
    </row>
    <row r="75" spans="1:5" s="55" customFormat="1" ht="14.4" thickBot="1" x14ac:dyDescent="0.3">
      <c r="A75" s="52">
        <v>71</v>
      </c>
      <c r="B75" s="56"/>
      <c r="C75" s="52" t="s">
        <v>264</v>
      </c>
      <c r="D75" s="52" t="s">
        <v>442</v>
      </c>
      <c r="E75" s="52" t="s">
        <v>265</v>
      </c>
    </row>
    <row r="76" spans="1:5" s="55" customFormat="1" ht="14.4" thickBot="1" x14ac:dyDescent="0.3">
      <c r="A76" s="52">
        <v>72</v>
      </c>
      <c r="B76" s="56"/>
      <c r="C76" s="52" t="s">
        <v>266</v>
      </c>
      <c r="D76" s="52" t="s">
        <v>443</v>
      </c>
      <c r="E76" s="52" t="s">
        <v>267</v>
      </c>
    </row>
    <row r="77" spans="1:5" s="55" customFormat="1" ht="14.4" thickBot="1" x14ac:dyDescent="0.3">
      <c r="A77" s="52">
        <v>73</v>
      </c>
      <c r="B77" s="56"/>
      <c r="C77" s="52" t="s">
        <v>268</v>
      </c>
      <c r="D77" s="52" t="s">
        <v>444</v>
      </c>
      <c r="E77" s="52" t="s">
        <v>269</v>
      </c>
    </row>
    <row r="78" spans="1:5" s="55" customFormat="1" ht="14.4" thickBot="1" x14ac:dyDescent="0.3">
      <c r="A78" s="52">
        <v>74</v>
      </c>
      <c r="B78" s="56"/>
      <c r="C78" s="52" t="s">
        <v>270</v>
      </c>
      <c r="D78" s="52" t="s">
        <v>445</v>
      </c>
      <c r="E78" s="52" t="s">
        <v>271</v>
      </c>
    </row>
    <row r="79" spans="1:5" s="55" customFormat="1" ht="14.4" thickBot="1" x14ac:dyDescent="0.3">
      <c r="A79" s="52">
        <v>75</v>
      </c>
      <c r="B79" s="56"/>
      <c r="C79" s="52" t="s">
        <v>272</v>
      </c>
      <c r="D79" s="52" t="s">
        <v>446</v>
      </c>
      <c r="E79" s="52" t="s">
        <v>273</v>
      </c>
    </row>
    <row r="80" spans="1:5" s="55" customFormat="1" ht="14.4" thickBot="1" x14ac:dyDescent="0.3">
      <c r="A80" s="52">
        <v>76</v>
      </c>
      <c r="B80" s="56"/>
      <c r="C80" s="52" t="s">
        <v>274</v>
      </c>
      <c r="D80" s="52" t="s">
        <v>447</v>
      </c>
      <c r="E80" s="52" t="s">
        <v>448</v>
      </c>
    </row>
    <row r="81" spans="1:5" s="55" customFormat="1" ht="14.4" thickBot="1" x14ac:dyDescent="0.3">
      <c r="A81" s="52">
        <v>77</v>
      </c>
      <c r="B81" s="56"/>
      <c r="C81" s="52" t="s">
        <v>274</v>
      </c>
      <c r="D81" s="52" t="s">
        <v>449</v>
      </c>
      <c r="E81" s="52" t="s">
        <v>275</v>
      </c>
    </row>
    <row r="82" spans="1:5" s="55" customFormat="1" ht="14.4" thickBot="1" x14ac:dyDescent="0.3">
      <c r="A82" s="52">
        <v>78</v>
      </c>
      <c r="B82" s="56"/>
      <c r="C82" s="52" t="s">
        <v>276</v>
      </c>
      <c r="D82" s="52" t="s">
        <v>450</v>
      </c>
      <c r="E82" s="52" t="s">
        <v>277</v>
      </c>
    </row>
    <row r="83" spans="1:5" s="55" customFormat="1" ht="14.4" thickBot="1" x14ac:dyDescent="0.3">
      <c r="A83" s="52">
        <v>79</v>
      </c>
      <c r="B83" s="56"/>
      <c r="C83" s="52" t="s">
        <v>276</v>
      </c>
      <c r="D83" s="52" t="s">
        <v>451</v>
      </c>
      <c r="E83" s="52" t="s">
        <v>278</v>
      </c>
    </row>
    <row r="84" spans="1:5" s="55" customFormat="1" ht="14.4" thickBot="1" x14ac:dyDescent="0.3">
      <c r="A84" s="52">
        <v>80</v>
      </c>
      <c r="B84" s="56"/>
      <c r="C84" s="57" t="s">
        <v>188</v>
      </c>
      <c r="D84" s="52" t="s">
        <v>452</v>
      </c>
      <c r="E84" s="52" t="s">
        <v>285</v>
      </c>
    </row>
    <row r="85" spans="1:5" s="55" customFormat="1" ht="14.4" thickBot="1" x14ac:dyDescent="0.3">
      <c r="A85" s="52">
        <v>81</v>
      </c>
      <c r="B85" s="56"/>
      <c r="C85" s="58"/>
      <c r="D85" s="52" t="s">
        <v>453</v>
      </c>
      <c r="E85" s="52" t="s">
        <v>285</v>
      </c>
    </row>
    <row r="86" spans="1:5" s="53" customFormat="1" ht="14.4" thickBot="1" x14ac:dyDescent="0.3">
      <c r="A86" s="52">
        <v>82</v>
      </c>
      <c r="B86" s="56"/>
      <c r="C86" s="57" t="s">
        <v>287</v>
      </c>
      <c r="D86" s="64" t="s">
        <v>454</v>
      </c>
      <c r="E86" s="57" t="s">
        <v>288</v>
      </c>
    </row>
    <row r="87" spans="1:5" s="53" customFormat="1" ht="14.4" thickBot="1" x14ac:dyDescent="0.3">
      <c r="A87" s="52">
        <v>83</v>
      </c>
      <c r="B87" s="56"/>
      <c r="C87" s="59"/>
      <c r="D87" s="64" t="s">
        <v>455</v>
      </c>
      <c r="E87" s="59"/>
    </row>
    <row r="88" spans="1:5" s="53" customFormat="1" ht="14.4" thickBot="1" x14ac:dyDescent="0.3">
      <c r="A88" s="52">
        <v>84</v>
      </c>
      <c r="B88" s="56"/>
      <c r="C88" s="58"/>
      <c r="D88" s="64" t="s">
        <v>456</v>
      </c>
      <c r="E88" s="58"/>
    </row>
    <row r="89" spans="1:5" s="55" customFormat="1" ht="14.4" thickBot="1" x14ac:dyDescent="0.3">
      <c r="A89" s="52">
        <v>85</v>
      </c>
      <c r="B89" s="60"/>
      <c r="C89" s="52" t="s">
        <v>292</v>
      </c>
      <c r="D89" s="52" t="s">
        <v>457</v>
      </c>
      <c r="E89" s="52" t="s">
        <v>293</v>
      </c>
    </row>
    <row r="90" spans="1:5" s="55" customFormat="1" ht="14.4" thickBot="1" x14ac:dyDescent="0.3">
      <c r="A90" s="52">
        <v>86</v>
      </c>
      <c r="B90" s="54" t="s">
        <v>296</v>
      </c>
      <c r="C90" s="57" t="s">
        <v>174</v>
      </c>
      <c r="D90" s="52" t="s">
        <v>403</v>
      </c>
      <c r="E90" s="57" t="s">
        <v>299</v>
      </c>
    </row>
    <row r="91" spans="1:5" s="55" customFormat="1" ht="14.4" thickBot="1" x14ac:dyDescent="0.3">
      <c r="A91" s="52">
        <v>87</v>
      </c>
      <c r="B91" s="56"/>
      <c r="C91" s="59"/>
      <c r="D91" s="52" t="s">
        <v>404</v>
      </c>
      <c r="E91" s="59"/>
    </row>
    <row r="92" spans="1:5" s="55" customFormat="1" ht="14.4" thickBot="1" x14ac:dyDescent="0.3">
      <c r="A92" s="52">
        <v>88</v>
      </c>
      <c r="B92" s="56"/>
      <c r="C92" s="58"/>
      <c r="D92" s="52" t="s">
        <v>405</v>
      </c>
      <c r="E92" s="58"/>
    </row>
    <row r="93" spans="1:5" s="55" customFormat="1" ht="14.4" thickBot="1" x14ac:dyDescent="0.3">
      <c r="A93" s="52">
        <v>89</v>
      </c>
      <c r="B93" s="56"/>
      <c r="C93" s="57" t="s">
        <v>174</v>
      </c>
      <c r="D93" s="52" t="s">
        <v>458</v>
      </c>
      <c r="E93" s="57" t="s">
        <v>302</v>
      </c>
    </row>
    <row r="94" spans="1:5" s="55" customFormat="1" ht="14.4" thickBot="1" x14ac:dyDescent="0.3">
      <c r="A94" s="52">
        <v>90</v>
      </c>
      <c r="B94" s="56"/>
      <c r="C94" s="59"/>
      <c r="D94" s="52" t="s">
        <v>459</v>
      </c>
      <c r="E94" s="59"/>
    </row>
    <row r="95" spans="1:5" s="55" customFormat="1" ht="14.4" thickBot="1" x14ac:dyDescent="0.3">
      <c r="A95" s="52">
        <v>91</v>
      </c>
      <c r="B95" s="56"/>
      <c r="C95" s="58"/>
      <c r="D95" s="52" t="s">
        <v>460</v>
      </c>
      <c r="E95" s="58"/>
    </row>
    <row r="96" spans="1:5" s="55" customFormat="1" ht="14.4" thickBot="1" x14ac:dyDescent="0.3">
      <c r="A96" s="52">
        <v>92</v>
      </c>
      <c r="B96" s="56"/>
      <c r="C96" s="57" t="s">
        <v>188</v>
      </c>
      <c r="D96" s="52" t="s">
        <v>452</v>
      </c>
      <c r="E96" s="57" t="s">
        <v>285</v>
      </c>
    </row>
    <row r="97" spans="1:5" s="55" customFormat="1" ht="14.4" thickBot="1" x14ac:dyDescent="0.3">
      <c r="A97" s="52">
        <v>93</v>
      </c>
      <c r="B97" s="56"/>
      <c r="C97" s="58"/>
      <c r="D97" s="52" t="s">
        <v>453</v>
      </c>
      <c r="E97" s="58"/>
    </row>
    <row r="98" spans="1:5" s="53" customFormat="1" ht="14.4" thickBot="1" x14ac:dyDescent="0.3">
      <c r="A98" s="52">
        <v>94</v>
      </c>
      <c r="B98" s="56"/>
      <c r="C98" s="57" t="s">
        <v>287</v>
      </c>
      <c r="D98" s="64" t="s">
        <v>454</v>
      </c>
      <c r="E98" s="57" t="s">
        <v>288</v>
      </c>
    </row>
    <row r="99" spans="1:5" s="53" customFormat="1" ht="14.4" thickBot="1" x14ac:dyDescent="0.3">
      <c r="A99" s="52">
        <v>95</v>
      </c>
      <c r="B99" s="56"/>
      <c r="C99" s="59"/>
      <c r="D99" s="64" t="s">
        <v>455</v>
      </c>
      <c r="E99" s="59"/>
    </row>
    <row r="100" spans="1:5" s="53" customFormat="1" ht="14.4" thickBot="1" x14ac:dyDescent="0.3">
      <c r="A100" s="52">
        <v>96</v>
      </c>
      <c r="B100" s="56"/>
      <c r="C100" s="58"/>
      <c r="D100" s="64" t="s">
        <v>456</v>
      </c>
      <c r="E100" s="58"/>
    </row>
    <row r="101" spans="1:5" s="55" customFormat="1" ht="14.4" thickBot="1" x14ac:dyDescent="0.3">
      <c r="A101" s="52">
        <v>97</v>
      </c>
      <c r="B101" s="56"/>
      <c r="C101" s="57" t="s">
        <v>238</v>
      </c>
      <c r="D101" s="52" t="s">
        <v>408</v>
      </c>
      <c r="E101" s="57" t="s">
        <v>409</v>
      </c>
    </row>
    <row r="102" spans="1:5" s="55" customFormat="1" ht="14.4" thickBot="1" x14ac:dyDescent="0.3">
      <c r="A102" s="52">
        <v>98</v>
      </c>
      <c r="B102" s="56"/>
      <c r="C102" s="59"/>
      <c r="D102" s="52" t="s">
        <v>410</v>
      </c>
      <c r="E102" s="59"/>
    </row>
    <row r="103" spans="1:5" s="55" customFormat="1" ht="14.4" thickBot="1" x14ac:dyDescent="0.3">
      <c r="A103" s="52">
        <v>99</v>
      </c>
      <c r="B103" s="56"/>
      <c r="C103" s="59"/>
      <c r="D103" s="52" t="s">
        <v>411</v>
      </c>
      <c r="E103" s="59"/>
    </row>
    <row r="104" spans="1:5" s="55" customFormat="1" ht="14.4" thickBot="1" x14ac:dyDescent="0.3">
      <c r="A104" s="52">
        <v>100</v>
      </c>
      <c r="B104" s="56"/>
      <c r="C104" s="59"/>
      <c r="D104" s="52" t="s">
        <v>412</v>
      </c>
      <c r="E104" s="59"/>
    </row>
    <row r="105" spans="1:5" s="55" customFormat="1" ht="14.4" thickBot="1" x14ac:dyDescent="0.3">
      <c r="A105" s="52">
        <v>101</v>
      </c>
      <c r="B105" s="56"/>
      <c r="C105" s="59"/>
      <c r="D105" s="52" t="s">
        <v>413</v>
      </c>
      <c r="E105" s="59"/>
    </row>
    <row r="106" spans="1:5" s="55" customFormat="1" ht="14.4" thickBot="1" x14ac:dyDescent="0.3">
      <c r="A106" s="52">
        <v>102</v>
      </c>
      <c r="B106" s="56"/>
      <c r="C106" s="59"/>
      <c r="D106" s="52" t="s">
        <v>414</v>
      </c>
      <c r="E106" s="59"/>
    </row>
    <row r="107" spans="1:5" s="55" customFormat="1" ht="14.4" thickBot="1" x14ac:dyDescent="0.3">
      <c r="A107" s="52">
        <v>103</v>
      </c>
      <c r="B107" s="56"/>
      <c r="C107" s="59"/>
      <c r="D107" s="52" t="s">
        <v>415</v>
      </c>
      <c r="E107" s="59"/>
    </row>
    <row r="108" spans="1:5" s="55" customFormat="1" ht="14.4" thickBot="1" x14ac:dyDescent="0.3">
      <c r="A108" s="52">
        <v>104</v>
      </c>
      <c r="B108" s="56"/>
      <c r="C108" s="58"/>
      <c r="D108" s="52" t="s">
        <v>416</v>
      </c>
      <c r="E108" s="58"/>
    </row>
    <row r="109" spans="1:5" s="55" customFormat="1" ht="14.4" thickBot="1" x14ac:dyDescent="0.3">
      <c r="A109" s="52">
        <v>105</v>
      </c>
      <c r="B109" s="56"/>
      <c r="C109" s="57" t="s">
        <v>197</v>
      </c>
      <c r="D109" s="52" t="s">
        <v>417</v>
      </c>
      <c r="E109" s="57" t="s">
        <v>418</v>
      </c>
    </row>
    <row r="110" spans="1:5" s="55" customFormat="1" ht="14.4" thickBot="1" x14ac:dyDescent="0.3">
      <c r="A110" s="52">
        <v>106</v>
      </c>
      <c r="B110" s="56"/>
      <c r="C110" s="59"/>
      <c r="D110" s="52" t="s">
        <v>419</v>
      </c>
      <c r="E110" s="59"/>
    </row>
    <row r="111" spans="1:5" s="55" customFormat="1" ht="14.4" thickBot="1" x14ac:dyDescent="0.3">
      <c r="A111" s="52">
        <v>107</v>
      </c>
      <c r="B111" s="56"/>
      <c r="C111" s="59"/>
      <c r="D111" s="52" t="s">
        <v>420</v>
      </c>
      <c r="E111" s="59"/>
    </row>
    <row r="112" spans="1:5" s="55" customFormat="1" ht="14.4" thickBot="1" x14ac:dyDescent="0.3">
      <c r="A112" s="52">
        <v>108</v>
      </c>
      <c r="B112" s="56"/>
      <c r="C112" s="58"/>
      <c r="D112" s="52" t="s">
        <v>419</v>
      </c>
      <c r="E112" s="58"/>
    </row>
    <row r="113" spans="1:5" s="55" customFormat="1" ht="14.4" thickBot="1" x14ac:dyDescent="0.3">
      <c r="A113" s="52">
        <v>109</v>
      </c>
      <c r="B113" s="56"/>
      <c r="C113" s="57" t="s">
        <v>242</v>
      </c>
      <c r="D113" s="52" t="s">
        <v>421</v>
      </c>
      <c r="E113" s="57" t="s">
        <v>418</v>
      </c>
    </row>
    <row r="114" spans="1:5" s="55" customFormat="1" ht="14.4" thickBot="1" x14ac:dyDescent="0.3">
      <c r="A114" s="52">
        <v>110</v>
      </c>
      <c r="B114" s="56"/>
      <c r="C114" s="59"/>
      <c r="D114" s="52" t="s">
        <v>422</v>
      </c>
      <c r="E114" s="59"/>
    </row>
    <row r="115" spans="1:5" s="55" customFormat="1" ht="14.4" thickBot="1" x14ac:dyDescent="0.3">
      <c r="A115" s="52">
        <v>111</v>
      </c>
      <c r="B115" s="56"/>
      <c r="C115" s="59"/>
      <c r="D115" s="52" t="s">
        <v>423</v>
      </c>
      <c r="E115" s="59"/>
    </row>
    <row r="116" spans="1:5" s="55" customFormat="1" ht="14.4" thickBot="1" x14ac:dyDescent="0.3">
      <c r="A116" s="52">
        <v>112</v>
      </c>
      <c r="B116" s="56"/>
      <c r="C116" s="59"/>
      <c r="D116" s="52" t="s">
        <v>421</v>
      </c>
      <c r="E116" s="59"/>
    </row>
    <row r="117" spans="1:5" s="55" customFormat="1" ht="14.4" thickBot="1" x14ac:dyDescent="0.3">
      <c r="A117" s="52">
        <v>113</v>
      </c>
      <c r="B117" s="56"/>
      <c r="C117" s="59"/>
      <c r="D117" s="52" t="s">
        <v>422</v>
      </c>
      <c r="E117" s="59"/>
    </row>
    <row r="118" spans="1:5" s="55" customFormat="1" ht="14.4" thickBot="1" x14ac:dyDescent="0.3">
      <c r="A118" s="52">
        <v>114</v>
      </c>
      <c r="B118" s="56"/>
      <c r="C118" s="58"/>
      <c r="D118" s="52" t="s">
        <v>423</v>
      </c>
      <c r="E118" s="58"/>
    </row>
    <row r="119" spans="1:5" s="55" customFormat="1" ht="14.4" thickBot="1" x14ac:dyDescent="0.3">
      <c r="A119" s="52">
        <v>115</v>
      </c>
      <c r="B119" s="56"/>
      <c r="C119" s="52" t="s">
        <v>266</v>
      </c>
      <c r="D119" s="52" t="s">
        <v>443</v>
      </c>
      <c r="E119" s="52" t="s">
        <v>267</v>
      </c>
    </row>
    <row r="120" spans="1:5" s="55" customFormat="1" ht="14.4" thickBot="1" x14ac:dyDescent="0.3">
      <c r="A120" s="52">
        <v>116</v>
      </c>
      <c r="B120" s="56"/>
      <c r="C120" s="52" t="s">
        <v>292</v>
      </c>
      <c r="D120" s="52" t="s">
        <v>457</v>
      </c>
      <c r="E120" s="52" t="s">
        <v>293</v>
      </c>
    </row>
    <row r="121" spans="1:5" s="55" customFormat="1" ht="14.4" thickBot="1" x14ac:dyDescent="0.3">
      <c r="A121" s="52">
        <v>117</v>
      </c>
      <c r="B121" s="56"/>
      <c r="C121" s="52" t="s">
        <v>250</v>
      </c>
      <c r="D121" s="52" t="s">
        <v>424</v>
      </c>
      <c r="E121" s="52" t="s">
        <v>252</v>
      </c>
    </row>
    <row r="122" spans="1:5" s="55" customFormat="1" ht="14.4" thickBot="1" x14ac:dyDescent="0.3">
      <c r="A122" s="52">
        <v>118</v>
      </c>
      <c r="B122" s="56"/>
      <c r="C122" s="52" t="s">
        <v>250</v>
      </c>
      <c r="D122" s="52" t="s">
        <v>425</v>
      </c>
      <c r="E122" s="52" t="s">
        <v>253</v>
      </c>
    </row>
    <row r="123" spans="1:5" s="55" customFormat="1" ht="14.4" thickBot="1" x14ac:dyDescent="0.3">
      <c r="A123" s="52">
        <v>119</v>
      </c>
      <c r="B123" s="56"/>
      <c r="C123" s="52" t="s">
        <v>257</v>
      </c>
      <c r="D123" s="52" t="s">
        <v>426</v>
      </c>
      <c r="E123" s="52" t="s">
        <v>258</v>
      </c>
    </row>
    <row r="124" spans="1:5" s="55" customFormat="1" ht="14.4" thickBot="1" x14ac:dyDescent="0.3">
      <c r="A124" s="52">
        <v>120</v>
      </c>
      <c r="B124" s="56"/>
      <c r="C124" s="57" t="s">
        <v>254</v>
      </c>
      <c r="D124" s="52" t="s">
        <v>428</v>
      </c>
      <c r="E124" s="62" t="s">
        <v>429</v>
      </c>
    </row>
    <row r="125" spans="1:5" s="55" customFormat="1" ht="14.4" thickBot="1" x14ac:dyDescent="0.3">
      <c r="A125" s="52">
        <v>121</v>
      </c>
      <c r="B125" s="56"/>
      <c r="C125" s="58"/>
      <c r="D125" s="52" t="s">
        <v>430</v>
      </c>
      <c r="E125" s="63"/>
    </row>
    <row r="126" spans="1:5" s="55" customFormat="1" ht="14.4" thickBot="1" x14ac:dyDescent="0.3">
      <c r="A126" s="52">
        <v>122</v>
      </c>
      <c r="B126" s="56"/>
      <c r="C126" s="57" t="s">
        <v>259</v>
      </c>
      <c r="D126" s="52" t="s">
        <v>431</v>
      </c>
      <c r="E126" s="57" t="s">
        <v>260</v>
      </c>
    </row>
    <row r="127" spans="1:5" s="55" customFormat="1" ht="14.4" thickBot="1" x14ac:dyDescent="0.3">
      <c r="A127" s="52">
        <v>123</v>
      </c>
      <c r="B127" s="56"/>
      <c r="C127" s="59"/>
      <c r="D127" s="52" t="s">
        <v>432</v>
      </c>
      <c r="E127" s="59"/>
    </row>
    <row r="128" spans="1:5" s="55" customFormat="1" ht="14.4" thickBot="1" x14ac:dyDescent="0.3">
      <c r="A128" s="52">
        <v>124</v>
      </c>
      <c r="B128" s="56"/>
      <c r="C128" s="59"/>
      <c r="D128" s="52" t="s">
        <v>433</v>
      </c>
      <c r="E128" s="59"/>
    </row>
    <row r="129" spans="1:5" s="55" customFormat="1" ht="14.4" thickBot="1" x14ac:dyDescent="0.3">
      <c r="A129" s="52">
        <v>125</v>
      </c>
      <c r="B129" s="56"/>
      <c r="C129" s="59"/>
      <c r="D129" s="52" t="s">
        <v>434</v>
      </c>
      <c r="E129" s="59"/>
    </row>
    <row r="130" spans="1:5" s="55" customFormat="1" ht="14.4" thickBot="1" x14ac:dyDescent="0.3">
      <c r="A130" s="52">
        <v>126</v>
      </c>
      <c r="B130" s="56"/>
      <c r="C130" s="59"/>
      <c r="D130" s="52" t="s">
        <v>435</v>
      </c>
      <c r="E130" s="59"/>
    </row>
    <row r="131" spans="1:5" s="55" customFormat="1" ht="14.4" thickBot="1" x14ac:dyDescent="0.3">
      <c r="A131" s="52">
        <v>127</v>
      </c>
      <c r="B131" s="56"/>
      <c r="C131" s="59"/>
      <c r="D131" s="52" t="s">
        <v>436</v>
      </c>
      <c r="E131" s="59"/>
    </row>
    <row r="132" spans="1:5" s="55" customFormat="1" ht="14.4" thickBot="1" x14ac:dyDescent="0.3">
      <c r="A132" s="52">
        <v>128</v>
      </c>
      <c r="B132" s="56"/>
      <c r="C132" s="59"/>
      <c r="D132" s="52" t="s">
        <v>437</v>
      </c>
      <c r="E132" s="59"/>
    </row>
    <row r="133" spans="1:5" s="55" customFormat="1" ht="14.4" thickBot="1" x14ac:dyDescent="0.3">
      <c r="A133" s="52">
        <v>129</v>
      </c>
      <c r="B133" s="56"/>
      <c r="C133" s="59"/>
      <c r="D133" s="52" t="s">
        <v>438</v>
      </c>
      <c r="E133" s="59"/>
    </row>
    <row r="134" spans="1:5" s="55" customFormat="1" ht="14.4" thickBot="1" x14ac:dyDescent="0.3">
      <c r="A134" s="52">
        <v>130</v>
      </c>
      <c r="B134" s="56"/>
      <c r="C134" s="58"/>
      <c r="D134" s="52" t="s">
        <v>439</v>
      </c>
      <c r="E134" s="58"/>
    </row>
    <row r="135" spans="1:5" s="55" customFormat="1" ht="14.4" thickBot="1" x14ac:dyDescent="0.3">
      <c r="A135" s="52">
        <v>131</v>
      </c>
      <c r="B135" s="56"/>
      <c r="C135" s="52" t="s">
        <v>261</v>
      </c>
      <c r="D135" s="52" t="s">
        <v>440</v>
      </c>
      <c r="E135" s="52" t="s">
        <v>262</v>
      </c>
    </row>
    <row r="136" spans="1:5" s="55" customFormat="1" ht="14.4" thickBot="1" x14ac:dyDescent="0.3">
      <c r="A136" s="52">
        <v>132</v>
      </c>
      <c r="B136" s="56"/>
      <c r="C136" s="57" t="s">
        <v>264</v>
      </c>
      <c r="D136" s="52" t="s">
        <v>461</v>
      </c>
      <c r="E136" s="57" t="s">
        <v>265</v>
      </c>
    </row>
    <row r="137" spans="1:5" s="55" customFormat="1" ht="14.4" thickBot="1" x14ac:dyDescent="0.3">
      <c r="A137" s="52">
        <v>133</v>
      </c>
      <c r="B137" s="56"/>
      <c r="C137" s="59"/>
      <c r="D137" s="52" t="s">
        <v>462</v>
      </c>
      <c r="E137" s="59"/>
    </row>
    <row r="138" spans="1:5" s="55" customFormat="1" ht="14.4" thickBot="1" x14ac:dyDescent="0.3">
      <c r="A138" s="52">
        <v>134</v>
      </c>
      <c r="B138" s="56"/>
      <c r="C138" s="58"/>
      <c r="D138" s="52" t="s">
        <v>463</v>
      </c>
      <c r="E138" s="58"/>
    </row>
    <row r="139" spans="1:5" s="55" customFormat="1" ht="14.4" thickBot="1" x14ac:dyDescent="0.3">
      <c r="A139" s="52">
        <v>135</v>
      </c>
      <c r="B139" s="56"/>
      <c r="C139" s="52" t="s">
        <v>268</v>
      </c>
      <c r="D139" s="52" t="s">
        <v>444</v>
      </c>
      <c r="E139" s="52" t="s">
        <v>269</v>
      </c>
    </row>
    <row r="140" spans="1:5" s="55" customFormat="1" ht="14.4" thickBot="1" x14ac:dyDescent="0.3">
      <c r="A140" s="52">
        <v>136</v>
      </c>
      <c r="B140" s="56"/>
      <c r="C140" s="52" t="s">
        <v>270</v>
      </c>
      <c r="D140" s="52" t="s">
        <v>445</v>
      </c>
      <c r="E140" s="52" t="s">
        <v>271</v>
      </c>
    </row>
    <row r="141" spans="1:5" s="55" customFormat="1" ht="14.4" thickBot="1" x14ac:dyDescent="0.3">
      <c r="A141" s="52">
        <v>137</v>
      </c>
      <c r="B141" s="56"/>
      <c r="C141" s="52" t="s">
        <v>272</v>
      </c>
      <c r="D141" s="52" t="s">
        <v>446</v>
      </c>
      <c r="E141" s="52" t="s">
        <v>273</v>
      </c>
    </row>
    <row r="142" spans="1:5" s="55" customFormat="1" ht="14.4" thickBot="1" x14ac:dyDescent="0.3">
      <c r="A142" s="52">
        <v>138</v>
      </c>
      <c r="B142" s="56"/>
      <c r="C142" s="52" t="s">
        <v>274</v>
      </c>
      <c r="D142" s="52" t="s">
        <v>447</v>
      </c>
      <c r="E142" s="52" t="s">
        <v>448</v>
      </c>
    </row>
    <row r="143" spans="1:5" s="55" customFormat="1" ht="14.4" thickBot="1" x14ac:dyDescent="0.3">
      <c r="A143" s="52">
        <v>139</v>
      </c>
      <c r="B143" s="56"/>
      <c r="C143" s="52" t="s">
        <v>274</v>
      </c>
      <c r="D143" s="52" t="s">
        <v>449</v>
      </c>
      <c r="E143" s="52" t="s">
        <v>275</v>
      </c>
    </row>
    <row r="144" spans="1:5" s="55" customFormat="1" ht="14.4" thickBot="1" x14ac:dyDescent="0.3">
      <c r="A144" s="52">
        <v>140</v>
      </c>
      <c r="B144" s="56"/>
      <c r="C144" s="52" t="s">
        <v>276</v>
      </c>
      <c r="D144" s="52" t="s">
        <v>450</v>
      </c>
      <c r="E144" s="52" t="s">
        <v>277</v>
      </c>
    </row>
    <row r="145" spans="1:5" s="55" customFormat="1" ht="14.4" thickBot="1" x14ac:dyDescent="0.3">
      <c r="A145" s="52">
        <v>141</v>
      </c>
      <c r="B145" s="60"/>
      <c r="C145" s="52" t="s">
        <v>276</v>
      </c>
      <c r="D145" s="52" t="s">
        <v>451</v>
      </c>
      <c r="E145" s="52" t="s">
        <v>278</v>
      </c>
    </row>
    <row r="146" spans="1:5" s="55" customFormat="1" ht="14.4" thickBot="1" x14ac:dyDescent="0.3">
      <c r="A146" s="52">
        <v>142</v>
      </c>
      <c r="B146" s="54" t="s">
        <v>306</v>
      </c>
      <c r="C146" s="57" t="s">
        <v>197</v>
      </c>
      <c r="D146" s="52" t="s">
        <v>464</v>
      </c>
      <c r="E146" s="57" t="s">
        <v>379</v>
      </c>
    </row>
    <row r="147" spans="1:5" s="55" customFormat="1" ht="14.4" thickBot="1" x14ac:dyDescent="0.3">
      <c r="A147" s="52">
        <v>143</v>
      </c>
      <c r="B147" s="56"/>
      <c r="C147" s="59"/>
      <c r="D147" s="52" t="s">
        <v>465</v>
      </c>
      <c r="E147" s="59"/>
    </row>
    <row r="148" spans="1:5" s="55" customFormat="1" ht="14.4" thickBot="1" x14ac:dyDescent="0.3">
      <c r="A148" s="52">
        <v>144</v>
      </c>
      <c r="B148" s="56"/>
      <c r="C148" s="59"/>
      <c r="D148" s="52" t="s">
        <v>466</v>
      </c>
      <c r="E148" s="59"/>
    </row>
    <row r="149" spans="1:5" s="55" customFormat="1" ht="14.4" thickBot="1" x14ac:dyDescent="0.3">
      <c r="A149" s="52">
        <v>145</v>
      </c>
      <c r="B149" s="56"/>
      <c r="C149" s="59"/>
      <c r="D149" s="52" t="s">
        <v>467</v>
      </c>
      <c r="E149" s="59"/>
    </row>
    <row r="150" spans="1:5" s="55" customFormat="1" ht="14.4" thickBot="1" x14ac:dyDescent="0.3">
      <c r="A150" s="52">
        <v>146</v>
      </c>
      <c r="B150" s="56"/>
      <c r="C150" s="59"/>
      <c r="D150" s="52" t="s">
        <v>468</v>
      </c>
      <c r="E150" s="59"/>
    </row>
    <row r="151" spans="1:5" s="55" customFormat="1" ht="14.4" thickBot="1" x14ac:dyDescent="0.3">
      <c r="A151" s="52">
        <v>147</v>
      </c>
      <c r="B151" s="56"/>
      <c r="C151" s="59"/>
      <c r="D151" s="52" t="s">
        <v>469</v>
      </c>
      <c r="E151" s="59"/>
    </row>
    <row r="152" spans="1:5" s="55" customFormat="1" ht="14.4" thickBot="1" x14ac:dyDescent="0.3">
      <c r="A152" s="52">
        <v>148</v>
      </c>
      <c r="B152" s="56"/>
      <c r="C152" s="59"/>
      <c r="D152" s="52" t="s">
        <v>470</v>
      </c>
      <c r="E152" s="59"/>
    </row>
    <row r="153" spans="1:5" s="55" customFormat="1" ht="14.4" thickBot="1" x14ac:dyDescent="0.3">
      <c r="A153" s="52">
        <v>149</v>
      </c>
      <c r="B153" s="56"/>
      <c r="C153" s="58"/>
      <c r="D153" s="52" t="s">
        <v>471</v>
      </c>
      <c r="E153" s="58"/>
    </row>
    <row r="154" spans="1:5" s="55" customFormat="1" ht="14.4" thickBot="1" x14ac:dyDescent="0.3">
      <c r="A154" s="52">
        <v>150</v>
      </c>
      <c r="B154" s="56"/>
      <c r="C154" s="57" t="s">
        <v>310</v>
      </c>
      <c r="D154" s="52" t="s">
        <v>472</v>
      </c>
      <c r="E154" s="57" t="s">
        <v>473</v>
      </c>
    </row>
    <row r="155" spans="1:5" s="55" customFormat="1" ht="14.4" thickBot="1" x14ac:dyDescent="0.3">
      <c r="A155" s="52">
        <v>151</v>
      </c>
      <c r="B155" s="56"/>
      <c r="C155" s="59"/>
      <c r="D155" s="52" t="s">
        <v>474</v>
      </c>
      <c r="E155" s="59"/>
    </row>
    <row r="156" spans="1:5" s="55" customFormat="1" ht="14.4" thickBot="1" x14ac:dyDescent="0.3">
      <c r="A156" s="52">
        <v>152</v>
      </c>
      <c r="B156" s="56"/>
      <c r="C156" s="58"/>
      <c r="D156" s="52" t="s">
        <v>475</v>
      </c>
      <c r="E156" s="58"/>
    </row>
    <row r="157" spans="1:5" s="55" customFormat="1" ht="14.4" thickBot="1" x14ac:dyDescent="0.3">
      <c r="A157" s="52">
        <v>153</v>
      </c>
      <c r="B157" s="56"/>
      <c r="C157" s="57" t="s">
        <v>310</v>
      </c>
      <c r="D157" s="52" t="s">
        <v>476</v>
      </c>
      <c r="E157" s="57" t="s">
        <v>477</v>
      </c>
    </row>
    <row r="158" spans="1:5" s="55" customFormat="1" ht="14.4" thickBot="1" x14ac:dyDescent="0.3">
      <c r="A158" s="52">
        <v>154</v>
      </c>
      <c r="B158" s="56"/>
      <c r="C158" s="59"/>
      <c r="D158" s="52" t="s">
        <v>478</v>
      </c>
      <c r="E158" s="59"/>
    </row>
    <row r="159" spans="1:5" s="55" customFormat="1" ht="14.4" thickBot="1" x14ac:dyDescent="0.3">
      <c r="A159" s="52">
        <v>155</v>
      </c>
      <c r="B159" s="56"/>
      <c r="C159" s="58"/>
      <c r="D159" s="52" t="s">
        <v>479</v>
      </c>
      <c r="E159" s="58"/>
    </row>
    <row r="160" spans="1:5" s="55" customFormat="1" ht="14.4" thickBot="1" x14ac:dyDescent="0.3">
      <c r="A160" s="52">
        <v>156</v>
      </c>
      <c r="B160" s="56"/>
      <c r="C160" s="57" t="s">
        <v>310</v>
      </c>
      <c r="D160" s="52" t="s">
        <v>480</v>
      </c>
      <c r="E160" s="57" t="s">
        <v>481</v>
      </c>
    </row>
    <row r="161" spans="1:5" s="55" customFormat="1" ht="14.4" thickBot="1" x14ac:dyDescent="0.3">
      <c r="A161" s="52">
        <v>157</v>
      </c>
      <c r="B161" s="56"/>
      <c r="C161" s="59"/>
      <c r="D161" s="52" t="s">
        <v>482</v>
      </c>
      <c r="E161" s="59"/>
    </row>
    <row r="162" spans="1:5" s="55" customFormat="1" ht="14.4" thickBot="1" x14ac:dyDescent="0.3">
      <c r="A162" s="52">
        <v>158</v>
      </c>
      <c r="B162" s="56"/>
      <c r="C162" s="59"/>
      <c r="D162" s="52" t="s">
        <v>483</v>
      </c>
      <c r="E162" s="59"/>
    </row>
    <row r="163" spans="1:5" s="55" customFormat="1" ht="14.4" thickBot="1" x14ac:dyDescent="0.3">
      <c r="A163" s="52">
        <v>159</v>
      </c>
      <c r="B163" s="56"/>
      <c r="C163" s="59"/>
      <c r="D163" s="52" t="s">
        <v>484</v>
      </c>
      <c r="E163" s="59"/>
    </row>
    <row r="164" spans="1:5" s="55" customFormat="1" ht="14.4" thickBot="1" x14ac:dyDescent="0.3">
      <c r="A164" s="52">
        <v>160</v>
      </c>
      <c r="B164" s="56"/>
      <c r="C164" s="59"/>
      <c r="D164" s="52" t="s">
        <v>485</v>
      </c>
      <c r="E164" s="59"/>
    </row>
    <row r="165" spans="1:5" s="55" customFormat="1" ht="14.4" thickBot="1" x14ac:dyDescent="0.3">
      <c r="A165" s="52">
        <v>161</v>
      </c>
      <c r="B165" s="56"/>
      <c r="C165" s="59"/>
      <c r="D165" s="52" t="s">
        <v>486</v>
      </c>
      <c r="E165" s="59"/>
    </row>
    <row r="166" spans="1:5" s="55" customFormat="1" ht="14.4" thickBot="1" x14ac:dyDescent="0.3">
      <c r="A166" s="52">
        <v>162</v>
      </c>
      <c r="B166" s="56"/>
      <c r="C166" s="58"/>
      <c r="D166" s="52" t="s">
        <v>487</v>
      </c>
      <c r="E166" s="58"/>
    </row>
    <row r="167" spans="1:5" s="55" customFormat="1" ht="14.4" thickBot="1" x14ac:dyDescent="0.3">
      <c r="A167" s="52">
        <v>163</v>
      </c>
      <c r="B167" s="56"/>
      <c r="C167" s="57" t="s">
        <v>310</v>
      </c>
      <c r="D167" s="52" t="s">
        <v>488</v>
      </c>
      <c r="E167" s="57" t="s">
        <v>481</v>
      </c>
    </row>
    <row r="168" spans="1:5" s="55" customFormat="1" ht="14.4" thickBot="1" x14ac:dyDescent="0.3">
      <c r="A168" s="52">
        <v>164</v>
      </c>
      <c r="B168" s="56"/>
      <c r="C168" s="59"/>
      <c r="D168" s="52" t="s">
        <v>489</v>
      </c>
      <c r="E168" s="59"/>
    </row>
    <row r="169" spans="1:5" s="55" customFormat="1" ht="14.4" thickBot="1" x14ac:dyDescent="0.3">
      <c r="A169" s="52">
        <v>165</v>
      </c>
      <c r="B169" s="56"/>
      <c r="C169" s="58"/>
      <c r="D169" s="52" t="s">
        <v>490</v>
      </c>
      <c r="E169" s="58"/>
    </row>
    <row r="170" spans="1:5" s="55" customFormat="1" ht="14.4" thickBot="1" x14ac:dyDescent="0.3">
      <c r="A170" s="52">
        <v>166</v>
      </c>
      <c r="B170" s="56"/>
      <c r="C170" s="57" t="s">
        <v>326</v>
      </c>
      <c r="D170" s="52" t="s">
        <v>491</v>
      </c>
      <c r="E170" s="62" t="s">
        <v>492</v>
      </c>
    </row>
    <row r="171" spans="1:5" s="55" customFormat="1" ht="14.4" thickBot="1" x14ac:dyDescent="0.3">
      <c r="A171" s="52">
        <v>167</v>
      </c>
      <c r="B171" s="56"/>
      <c r="C171" s="59"/>
      <c r="D171" s="52" t="s">
        <v>493</v>
      </c>
      <c r="E171" s="65"/>
    </row>
    <row r="172" spans="1:5" s="55" customFormat="1" ht="14.4" thickBot="1" x14ac:dyDescent="0.3">
      <c r="A172" s="52">
        <v>168</v>
      </c>
      <c r="B172" s="56"/>
      <c r="C172" s="58"/>
      <c r="D172" s="52" t="s">
        <v>494</v>
      </c>
      <c r="E172" s="63"/>
    </row>
    <row r="173" spans="1:5" s="55" customFormat="1" ht="14.4" thickBot="1" x14ac:dyDescent="0.3">
      <c r="A173" s="52">
        <v>169</v>
      </c>
      <c r="B173" s="56"/>
      <c r="C173" s="57" t="s">
        <v>326</v>
      </c>
      <c r="D173" s="52" t="s">
        <v>495</v>
      </c>
      <c r="E173" s="57" t="s">
        <v>496</v>
      </c>
    </row>
    <row r="174" spans="1:5" s="55" customFormat="1" ht="14.4" thickBot="1" x14ac:dyDescent="0.3">
      <c r="A174" s="52">
        <v>170</v>
      </c>
      <c r="B174" s="56"/>
      <c r="C174" s="59"/>
      <c r="D174" s="52" t="s">
        <v>497</v>
      </c>
      <c r="E174" s="59"/>
    </row>
    <row r="175" spans="1:5" s="55" customFormat="1" ht="14.4" thickBot="1" x14ac:dyDescent="0.3">
      <c r="A175" s="52">
        <v>171</v>
      </c>
      <c r="B175" s="56"/>
      <c r="C175" s="59"/>
      <c r="D175" s="52" t="s">
        <v>498</v>
      </c>
      <c r="E175" s="59"/>
    </row>
    <row r="176" spans="1:5" s="55" customFormat="1" ht="14.4" thickBot="1" x14ac:dyDescent="0.3">
      <c r="A176" s="52">
        <v>172</v>
      </c>
      <c r="B176" s="56"/>
      <c r="C176" s="59"/>
      <c r="D176" s="52" t="s">
        <v>499</v>
      </c>
      <c r="E176" s="59"/>
    </row>
    <row r="177" spans="1:5" s="55" customFormat="1" ht="14.4" thickBot="1" x14ac:dyDescent="0.3">
      <c r="A177" s="52">
        <v>173</v>
      </c>
      <c r="B177" s="56"/>
      <c r="C177" s="59"/>
      <c r="D177" s="52" t="s">
        <v>500</v>
      </c>
      <c r="E177" s="59"/>
    </row>
    <row r="178" spans="1:5" s="55" customFormat="1" ht="14.4" thickBot="1" x14ac:dyDescent="0.3">
      <c r="A178" s="52">
        <v>174</v>
      </c>
      <c r="B178" s="56"/>
      <c r="C178" s="59"/>
      <c r="D178" s="52" t="s">
        <v>501</v>
      </c>
      <c r="E178" s="59"/>
    </row>
    <row r="179" spans="1:5" s="55" customFormat="1" ht="14.4" thickBot="1" x14ac:dyDescent="0.3">
      <c r="A179" s="52">
        <v>175</v>
      </c>
      <c r="B179" s="56"/>
      <c r="C179" s="59"/>
      <c r="D179" s="52" t="s">
        <v>502</v>
      </c>
      <c r="E179" s="59"/>
    </row>
    <row r="180" spans="1:5" s="55" customFormat="1" ht="14.4" thickBot="1" x14ac:dyDescent="0.3">
      <c r="A180" s="52">
        <v>176</v>
      </c>
      <c r="B180" s="56"/>
      <c r="C180" s="59"/>
      <c r="D180" s="52" t="s">
        <v>503</v>
      </c>
      <c r="E180" s="59"/>
    </row>
    <row r="181" spans="1:5" s="55" customFormat="1" ht="14.4" thickBot="1" x14ac:dyDescent="0.3">
      <c r="A181" s="52">
        <v>177</v>
      </c>
      <c r="B181" s="56"/>
      <c r="C181" s="58"/>
      <c r="D181" s="52" t="s">
        <v>504</v>
      </c>
      <c r="E181" s="58"/>
    </row>
    <row r="182" spans="1:5" s="55" customFormat="1" ht="14.4" thickBot="1" x14ac:dyDescent="0.3">
      <c r="A182" s="52">
        <v>178</v>
      </c>
      <c r="B182" s="56"/>
      <c r="C182" s="57" t="s">
        <v>326</v>
      </c>
      <c r="D182" s="52" t="s">
        <v>505</v>
      </c>
      <c r="E182" s="57" t="s">
        <v>496</v>
      </c>
    </row>
    <row r="183" spans="1:5" s="55" customFormat="1" ht="14.4" thickBot="1" x14ac:dyDescent="0.3">
      <c r="A183" s="52">
        <v>179</v>
      </c>
      <c r="B183" s="56"/>
      <c r="C183" s="59"/>
      <c r="D183" s="52" t="s">
        <v>506</v>
      </c>
      <c r="E183" s="59"/>
    </row>
    <row r="184" spans="1:5" s="55" customFormat="1" ht="14.4" thickBot="1" x14ac:dyDescent="0.3">
      <c r="A184" s="52">
        <v>180</v>
      </c>
      <c r="B184" s="56"/>
      <c r="C184" s="59"/>
      <c r="D184" s="52" t="s">
        <v>507</v>
      </c>
      <c r="E184" s="59"/>
    </row>
    <row r="185" spans="1:5" s="55" customFormat="1" ht="14.4" thickBot="1" x14ac:dyDescent="0.3">
      <c r="A185" s="52">
        <v>181</v>
      </c>
      <c r="B185" s="56"/>
      <c r="C185" s="59"/>
      <c r="D185" s="52" t="s">
        <v>508</v>
      </c>
      <c r="E185" s="59"/>
    </row>
    <row r="186" spans="1:5" s="55" customFormat="1" ht="14.4" thickBot="1" x14ac:dyDescent="0.3">
      <c r="A186" s="52">
        <v>182</v>
      </c>
      <c r="B186" s="56"/>
      <c r="C186" s="59"/>
      <c r="D186" s="52" t="s">
        <v>509</v>
      </c>
      <c r="E186" s="59"/>
    </row>
    <row r="187" spans="1:5" s="55" customFormat="1" ht="14.4" thickBot="1" x14ac:dyDescent="0.3">
      <c r="A187" s="52">
        <v>183</v>
      </c>
      <c r="B187" s="56"/>
      <c r="C187" s="58"/>
      <c r="D187" s="52" t="s">
        <v>510</v>
      </c>
      <c r="E187" s="58"/>
    </row>
    <row r="188" spans="1:5" s="55" customFormat="1" ht="14.4" thickBot="1" x14ac:dyDescent="0.3">
      <c r="A188" s="52">
        <v>184</v>
      </c>
      <c r="B188" s="56"/>
      <c r="C188" s="57" t="s">
        <v>326</v>
      </c>
      <c r="D188" s="52" t="s">
        <v>511</v>
      </c>
      <c r="E188" s="57" t="s">
        <v>512</v>
      </c>
    </row>
    <row r="189" spans="1:5" s="55" customFormat="1" ht="14.4" thickBot="1" x14ac:dyDescent="0.3">
      <c r="A189" s="52">
        <v>185</v>
      </c>
      <c r="B189" s="56"/>
      <c r="C189" s="59"/>
      <c r="D189" s="52" t="s">
        <v>513</v>
      </c>
      <c r="E189" s="59"/>
    </row>
    <row r="190" spans="1:5" s="55" customFormat="1" ht="14.4" thickBot="1" x14ac:dyDescent="0.3">
      <c r="A190" s="52">
        <v>186</v>
      </c>
      <c r="B190" s="56"/>
      <c r="C190" s="59"/>
      <c r="D190" s="52" t="s">
        <v>514</v>
      </c>
      <c r="E190" s="59"/>
    </row>
    <row r="191" spans="1:5" s="55" customFormat="1" ht="14.4" thickBot="1" x14ac:dyDescent="0.3">
      <c r="A191" s="52">
        <v>187</v>
      </c>
      <c r="B191" s="56"/>
      <c r="C191" s="59"/>
      <c r="D191" s="52" t="s">
        <v>515</v>
      </c>
      <c r="E191" s="59"/>
    </row>
    <row r="192" spans="1:5" s="55" customFormat="1" ht="14.4" thickBot="1" x14ac:dyDescent="0.3">
      <c r="A192" s="52">
        <v>188</v>
      </c>
      <c r="B192" s="56"/>
      <c r="C192" s="59"/>
      <c r="D192" s="52" t="s">
        <v>516</v>
      </c>
      <c r="E192" s="59"/>
    </row>
    <row r="193" spans="1:5" s="55" customFormat="1" ht="14.4" thickBot="1" x14ac:dyDescent="0.3">
      <c r="A193" s="52">
        <v>189</v>
      </c>
      <c r="B193" s="56"/>
      <c r="C193" s="59"/>
      <c r="D193" s="52" t="s">
        <v>517</v>
      </c>
      <c r="E193" s="59"/>
    </row>
    <row r="194" spans="1:5" s="55" customFormat="1" ht="14.4" thickBot="1" x14ac:dyDescent="0.3">
      <c r="A194" s="52">
        <v>190</v>
      </c>
      <c r="B194" s="56"/>
      <c r="C194" s="59"/>
      <c r="D194" s="52" t="s">
        <v>518</v>
      </c>
      <c r="E194" s="59"/>
    </row>
    <row r="195" spans="1:5" s="55" customFormat="1" ht="14.4" thickBot="1" x14ac:dyDescent="0.3">
      <c r="A195" s="52">
        <v>191</v>
      </c>
      <c r="B195" s="56"/>
      <c r="C195" s="59"/>
      <c r="D195" s="52" t="s">
        <v>519</v>
      </c>
      <c r="E195" s="59"/>
    </row>
    <row r="196" spans="1:5" s="55" customFormat="1" ht="14.4" thickBot="1" x14ac:dyDescent="0.3">
      <c r="A196" s="52">
        <v>192</v>
      </c>
      <c r="B196" s="56"/>
      <c r="C196" s="59"/>
      <c r="D196" s="52" t="s">
        <v>520</v>
      </c>
      <c r="E196" s="59"/>
    </row>
    <row r="197" spans="1:5" s="55" customFormat="1" ht="14.4" thickBot="1" x14ac:dyDescent="0.3">
      <c r="A197" s="52">
        <v>193</v>
      </c>
      <c r="B197" s="56"/>
      <c r="C197" s="58"/>
      <c r="D197" s="52" t="s">
        <v>521</v>
      </c>
      <c r="E197" s="58"/>
    </row>
    <row r="198" spans="1:5" s="55" customFormat="1" ht="14.4" thickBot="1" x14ac:dyDescent="0.3">
      <c r="A198" s="52">
        <v>194</v>
      </c>
      <c r="B198" s="56"/>
      <c r="C198" s="57" t="s">
        <v>289</v>
      </c>
      <c r="D198" s="52" t="s">
        <v>522</v>
      </c>
      <c r="E198" s="57" t="s">
        <v>340</v>
      </c>
    </row>
    <row r="199" spans="1:5" s="55" customFormat="1" ht="14.4" thickBot="1" x14ac:dyDescent="0.3">
      <c r="A199" s="52">
        <v>195</v>
      </c>
      <c r="B199" s="56"/>
      <c r="C199" s="58"/>
      <c r="D199" s="52" t="s">
        <v>523</v>
      </c>
      <c r="E199" s="58"/>
    </row>
    <row r="200" spans="1:5" s="55" customFormat="1" ht="14.4" thickBot="1" x14ac:dyDescent="0.3">
      <c r="A200" s="52">
        <v>196</v>
      </c>
      <c r="B200" s="56"/>
      <c r="C200" s="57" t="s">
        <v>289</v>
      </c>
      <c r="D200" s="52" t="s">
        <v>524</v>
      </c>
      <c r="E200" s="57" t="s">
        <v>341</v>
      </c>
    </row>
    <row r="201" spans="1:5" s="55" customFormat="1" ht="14.4" thickBot="1" x14ac:dyDescent="0.3">
      <c r="A201" s="52">
        <v>197</v>
      </c>
      <c r="B201" s="56"/>
      <c r="C201" s="58"/>
      <c r="D201" s="52" t="s">
        <v>525</v>
      </c>
      <c r="E201" s="58"/>
    </row>
    <row r="202" spans="1:5" s="55" customFormat="1" ht="14.4" thickBot="1" x14ac:dyDescent="0.3">
      <c r="A202" s="52">
        <v>198</v>
      </c>
      <c r="B202" s="56"/>
      <c r="C202" s="57" t="s">
        <v>289</v>
      </c>
      <c r="D202" s="52" t="s">
        <v>526</v>
      </c>
      <c r="E202" s="57" t="s">
        <v>342</v>
      </c>
    </row>
    <row r="203" spans="1:5" s="55" customFormat="1" ht="14.4" thickBot="1" x14ac:dyDescent="0.3">
      <c r="A203" s="52">
        <v>199</v>
      </c>
      <c r="B203" s="56"/>
      <c r="C203" s="59"/>
      <c r="D203" s="52" t="s">
        <v>527</v>
      </c>
      <c r="E203" s="59"/>
    </row>
    <row r="204" spans="1:5" s="55" customFormat="1" ht="14.4" thickBot="1" x14ac:dyDescent="0.3">
      <c r="A204" s="52">
        <v>200</v>
      </c>
      <c r="B204" s="56"/>
      <c r="C204" s="58"/>
      <c r="D204" s="52" t="s">
        <v>528</v>
      </c>
      <c r="E204" s="58"/>
    </row>
    <row r="205" spans="1:5" s="55" customFormat="1" ht="14.4" thickBot="1" x14ac:dyDescent="0.3">
      <c r="A205" s="52">
        <v>201</v>
      </c>
      <c r="B205" s="56"/>
      <c r="C205" s="57" t="s">
        <v>289</v>
      </c>
      <c r="D205" s="52" t="s">
        <v>529</v>
      </c>
      <c r="E205" s="57" t="s">
        <v>343</v>
      </c>
    </row>
    <row r="206" spans="1:5" s="55" customFormat="1" ht="14.4" thickBot="1" x14ac:dyDescent="0.3">
      <c r="A206" s="52">
        <v>202</v>
      </c>
      <c r="B206" s="56"/>
      <c r="C206" s="59"/>
      <c r="D206" s="52" t="s">
        <v>530</v>
      </c>
      <c r="E206" s="59"/>
    </row>
    <row r="207" spans="1:5" s="55" customFormat="1" ht="14.4" thickBot="1" x14ac:dyDescent="0.3">
      <c r="A207" s="52">
        <v>203</v>
      </c>
      <c r="B207" s="56"/>
      <c r="C207" s="58"/>
      <c r="D207" s="52" t="s">
        <v>531</v>
      </c>
      <c r="E207" s="58"/>
    </row>
    <row r="208" spans="1:5" s="55" customFormat="1" ht="14.4" thickBot="1" x14ac:dyDescent="0.3">
      <c r="A208" s="52">
        <v>204</v>
      </c>
      <c r="B208" s="56"/>
      <c r="C208" s="52" t="s">
        <v>344</v>
      </c>
      <c r="D208" s="52" t="s">
        <v>532</v>
      </c>
      <c r="E208" s="52" t="s">
        <v>345</v>
      </c>
    </row>
    <row r="209" spans="1:5" s="55" customFormat="1" ht="14.4" thickBot="1" x14ac:dyDescent="0.3">
      <c r="A209" s="52">
        <v>205</v>
      </c>
      <c r="B209" s="56"/>
      <c r="C209" s="52" t="s">
        <v>344</v>
      </c>
      <c r="D209" s="52" t="s">
        <v>533</v>
      </c>
      <c r="E209" s="52" t="s">
        <v>346</v>
      </c>
    </row>
    <row r="210" spans="1:5" s="55" customFormat="1" ht="14.4" thickBot="1" x14ac:dyDescent="0.3">
      <c r="A210" s="52">
        <v>206</v>
      </c>
      <c r="B210" s="56"/>
      <c r="C210" s="57" t="s">
        <v>347</v>
      </c>
      <c r="D210" s="52" t="s">
        <v>534</v>
      </c>
      <c r="E210" s="57" t="s">
        <v>348</v>
      </c>
    </row>
    <row r="211" spans="1:5" s="55" customFormat="1" ht="14.4" thickBot="1" x14ac:dyDescent="0.3">
      <c r="A211" s="52">
        <v>207</v>
      </c>
      <c r="B211" s="56"/>
      <c r="C211" s="58"/>
      <c r="D211" s="52" t="s">
        <v>535</v>
      </c>
      <c r="E211" s="58"/>
    </row>
    <row r="212" spans="1:5" s="55" customFormat="1" ht="14.4" thickBot="1" x14ac:dyDescent="0.3">
      <c r="A212" s="52">
        <v>208</v>
      </c>
      <c r="B212" s="56"/>
      <c r="C212" s="57" t="s">
        <v>170</v>
      </c>
      <c r="D212" s="52" t="s">
        <v>536</v>
      </c>
      <c r="E212" s="62" t="s">
        <v>172</v>
      </c>
    </row>
    <row r="213" spans="1:5" s="55" customFormat="1" ht="14.4" thickBot="1" x14ac:dyDescent="0.3">
      <c r="A213" s="52">
        <v>209</v>
      </c>
      <c r="B213" s="56"/>
      <c r="C213" s="59"/>
      <c r="D213" s="52" t="s">
        <v>537</v>
      </c>
      <c r="E213" s="65"/>
    </row>
    <row r="214" spans="1:5" s="55" customFormat="1" ht="14.4" thickBot="1" x14ac:dyDescent="0.3">
      <c r="A214" s="52">
        <v>210</v>
      </c>
      <c r="B214" s="56"/>
      <c r="C214" s="59"/>
      <c r="D214" s="52" t="s">
        <v>538</v>
      </c>
      <c r="E214" s="65"/>
    </row>
    <row r="215" spans="1:5" s="55" customFormat="1" ht="14.4" thickBot="1" x14ac:dyDescent="0.3">
      <c r="A215" s="52">
        <v>211</v>
      </c>
      <c r="B215" s="56"/>
      <c r="C215" s="59"/>
      <c r="D215" s="52" t="s">
        <v>539</v>
      </c>
      <c r="E215" s="65"/>
    </row>
    <row r="216" spans="1:5" s="55" customFormat="1" ht="14.4" thickBot="1" x14ac:dyDescent="0.3">
      <c r="A216" s="52">
        <v>212</v>
      </c>
      <c r="B216" s="56"/>
      <c r="C216" s="58"/>
      <c r="D216" s="52" t="s">
        <v>540</v>
      </c>
      <c r="E216" s="63"/>
    </row>
    <row r="217" spans="1:5" s="55" customFormat="1" ht="14.4" thickBot="1" x14ac:dyDescent="0.3">
      <c r="A217" s="52">
        <v>213</v>
      </c>
      <c r="B217" s="56"/>
      <c r="C217" s="57" t="s">
        <v>170</v>
      </c>
      <c r="D217" s="52" t="s">
        <v>541</v>
      </c>
      <c r="E217" s="57" t="s">
        <v>172</v>
      </c>
    </row>
    <row r="218" spans="1:5" s="55" customFormat="1" ht="14.4" thickBot="1" x14ac:dyDescent="0.3">
      <c r="A218" s="52">
        <v>214</v>
      </c>
      <c r="B218" s="56"/>
      <c r="C218" s="58"/>
      <c r="D218" s="52" t="s">
        <v>542</v>
      </c>
      <c r="E218" s="58"/>
    </row>
    <row r="219" spans="1:5" s="55" customFormat="1" ht="14.4" thickBot="1" x14ac:dyDescent="0.3">
      <c r="A219" s="52">
        <v>215</v>
      </c>
      <c r="B219" s="56"/>
      <c r="C219" s="57" t="s">
        <v>174</v>
      </c>
      <c r="D219" s="52" t="s">
        <v>543</v>
      </c>
      <c r="E219" s="57" t="s">
        <v>544</v>
      </c>
    </row>
    <row r="220" spans="1:5" s="55" customFormat="1" ht="14.4" thickBot="1" x14ac:dyDescent="0.3">
      <c r="A220" s="52">
        <v>216</v>
      </c>
      <c r="B220" s="56"/>
      <c r="C220" s="59"/>
      <c r="D220" s="52" t="s">
        <v>545</v>
      </c>
      <c r="E220" s="59"/>
    </row>
    <row r="221" spans="1:5" s="55" customFormat="1" ht="14.4" thickBot="1" x14ac:dyDescent="0.3">
      <c r="A221" s="52">
        <v>217</v>
      </c>
      <c r="B221" s="56"/>
      <c r="C221" s="58"/>
      <c r="D221" s="52" t="s">
        <v>546</v>
      </c>
      <c r="E221" s="58"/>
    </row>
    <row r="222" spans="1:5" s="55" customFormat="1" ht="14.4" thickBot="1" x14ac:dyDescent="0.3">
      <c r="A222" s="52">
        <v>218</v>
      </c>
      <c r="B222" s="56"/>
      <c r="C222" s="57" t="s">
        <v>174</v>
      </c>
      <c r="D222" s="52" t="s">
        <v>547</v>
      </c>
      <c r="E222" s="62" t="s">
        <v>544</v>
      </c>
    </row>
    <row r="223" spans="1:5" s="55" customFormat="1" ht="14.4" thickBot="1" x14ac:dyDescent="0.3">
      <c r="A223" s="52">
        <v>219</v>
      </c>
      <c r="B223" s="56"/>
      <c r="C223" s="59"/>
      <c r="D223" s="52" t="s">
        <v>548</v>
      </c>
      <c r="E223" s="65"/>
    </row>
    <row r="224" spans="1:5" s="55" customFormat="1" ht="14.4" thickBot="1" x14ac:dyDescent="0.3">
      <c r="A224" s="52">
        <v>220</v>
      </c>
      <c r="B224" s="60"/>
      <c r="C224" s="58"/>
      <c r="D224" s="52" t="s">
        <v>549</v>
      </c>
      <c r="E224" s="63"/>
    </row>
    <row r="225" spans="1:5" s="55" customFormat="1" ht="14.4" thickBot="1" x14ac:dyDescent="0.3">
      <c r="A225" s="52">
        <v>221</v>
      </c>
      <c r="B225" s="54" t="s">
        <v>349</v>
      </c>
      <c r="C225" s="57" t="s">
        <v>350</v>
      </c>
      <c r="D225" s="52" t="s">
        <v>550</v>
      </c>
      <c r="E225" s="62" t="s">
        <v>551</v>
      </c>
    </row>
    <row r="226" spans="1:5" s="55" customFormat="1" ht="14.4" thickBot="1" x14ac:dyDescent="0.3">
      <c r="A226" s="52">
        <v>222</v>
      </c>
      <c r="B226" s="56"/>
      <c r="C226" s="59"/>
      <c r="D226" s="52" t="s">
        <v>552</v>
      </c>
      <c r="E226" s="65"/>
    </row>
    <row r="227" spans="1:5" s="55" customFormat="1" ht="14.4" thickBot="1" x14ac:dyDescent="0.3">
      <c r="A227" s="52">
        <v>223</v>
      </c>
      <c r="B227" s="56"/>
      <c r="C227" s="58"/>
      <c r="D227" s="52" t="s">
        <v>553</v>
      </c>
      <c r="E227" s="63"/>
    </row>
    <row r="228" spans="1:5" s="53" customFormat="1" ht="14.4" thickBot="1" x14ac:dyDescent="0.3">
      <c r="A228" s="52">
        <v>224</v>
      </c>
      <c r="B228" s="56"/>
      <c r="C228" s="57" t="s">
        <v>357</v>
      </c>
      <c r="D228" s="52" t="s">
        <v>554</v>
      </c>
      <c r="E228" s="62" t="s">
        <v>555</v>
      </c>
    </row>
    <row r="229" spans="1:5" s="53" customFormat="1" ht="14.4" thickBot="1" x14ac:dyDescent="0.3">
      <c r="A229" s="52">
        <v>225</v>
      </c>
      <c r="B229" s="56"/>
      <c r="C229" s="59"/>
      <c r="D229" s="52" t="s">
        <v>556</v>
      </c>
      <c r="E229" s="65"/>
    </row>
    <row r="230" spans="1:5" s="53" customFormat="1" ht="14.4" thickBot="1" x14ac:dyDescent="0.3">
      <c r="A230" s="52">
        <v>226</v>
      </c>
      <c r="B230" s="56"/>
      <c r="C230" s="58"/>
      <c r="D230" s="52" t="s">
        <v>557</v>
      </c>
      <c r="E230" s="63"/>
    </row>
    <row r="231" spans="1:5" s="53" customFormat="1" ht="14.4" thickBot="1" x14ac:dyDescent="0.3">
      <c r="A231" s="52">
        <v>227</v>
      </c>
      <c r="B231" s="56"/>
      <c r="C231" s="57" t="s">
        <v>364</v>
      </c>
      <c r="D231" s="52" t="s">
        <v>558</v>
      </c>
      <c r="E231" s="57" t="s">
        <v>559</v>
      </c>
    </row>
    <row r="232" spans="1:5" s="53" customFormat="1" ht="14.4" thickBot="1" x14ac:dyDescent="0.3">
      <c r="A232" s="52">
        <v>228</v>
      </c>
      <c r="B232" s="56"/>
      <c r="C232" s="59"/>
      <c r="D232" s="52" t="s">
        <v>560</v>
      </c>
      <c r="E232" s="59"/>
    </row>
    <row r="233" spans="1:5" s="53" customFormat="1" ht="14.4" thickBot="1" x14ac:dyDescent="0.3">
      <c r="A233" s="52">
        <v>229</v>
      </c>
      <c r="B233" s="56"/>
      <c r="C233" s="58"/>
      <c r="D233" s="52" t="s">
        <v>561</v>
      </c>
      <c r="E233" s="58"/>
    </row>
    <row r="234" spans="1:5" s="53" customFormat="1" ht="14.4" thickBot="1" x14ac:dyDescent="0.3">
      <c r="A234" s="52">
        <v>230</v>
      </c>
      <c r="B234" s="56"/>
      <c r="C234" s="57" t="s">
        <v>326</v>
      </c>
      <c r="D234" s="52" t="s">
        <v>511</v>
      </c>
      <c r="E234" s="62" t="s">
        <v>562</v>
      </c>
    </row>
    <row r="235" spans="1:5" s="53" customFormat="1" ht="14.4" thickBot="1" x14ac:dyDescent="0.3">
      <c r="A235" s="52">
        <v>231</v>
      </c>
      <c r="B235" s="56"/>
      <c r="C235" s="59"/>
      <c r="D235" s="52" t="s">
        <v>513</v>
      </c>
      <c r="E235" s="65"/>
    </row>
    <row r="236" spans="1:5" s="53" customFormat="1" ht="14.4" thickBot="1" x14ac:dyDescent="0.3">
      <c r="A236" s="52">
        <v>232</v>
      </c>
      <c r="B236" s="56"/>
      <c r="C236" s="59"/>
      <c r="D236" s="52" t="s">
        <v>514</v>
      </c>
      <c r="E236" s="65"/>
    </row>
    <row r="237" spans="1:5" s="53" customFormat="1" ht="14.4" thickBot="1" x14ac:dyDescent="0.3">
      <c r="A237" s="52">
        <v>233</v>
      </c>
      <c r="B237" s="56"/>
      <c r="C237" s="59"/>
      <c r="D237" s="52" t="s">
        <v>515</v>
      </c>
      <c r="E237" s="65"/>
    </row>
    <row r="238" spans="1:5" s="53" customFormat="1" ht="14.4" thickBot="1" x14ac:dyDescent="0.3">
      <c r="A238" s="52">
        <v>234</v>
      </c>
      <c r="B238" s="56"/>
      <c r="C238" s="59"/>
      <c r="D238" s="52" t="s">
        <v>516</v>
      </c>
      <c r="E238" s="65"/>
    </row>
    <row r="239" spans="1:5" s="53" customFormat="1" ht="14.4" thickBot="1" x14ac:dyDescent="0.3">
      <c r="A239" s="52">
        <v>235</v>
      </c>
      <c r="B239" s="56"/>
      <c r="C239" s="59"/>
      <c r="D239" s="52" t="s">
        <v>517</v>
      </c>
      <c r="E239" s="65"/>
    </row>
    <row r="240" spans="1:5" s="53" customFormat="1" ht="14.4" thickBot="1" x14ac:dyDescent="0.3">
      <c r="A240" s="52">
        <v>236</v>
      </c>
      <c r="B240" s="56"/>
      <c r="C240" s="59"/>
      <c r="D240" s="52" t="s">
        <v>518</v>
      </c>
      <c r="E240" s="65"/>
    </row>
    <row r="241" spans="1:5" s="53" customFormat="1" ht="14.4" thickBot="1" x14ac:dyDescent="0.3">
      <c r="A241" s="52">
        <v>237</v>
      </c>
      <c r="B241" s="56"/>
      <c r="C241" s="59"/>
      <c r="D241" s="52" t="s">
        <v>519</v>
      </c>
      <c r="E241" s="65"/>
    </row>
    <row r="242" spans="1:5" s="53" customFormat="1" ht="14.4" thickBot="1" x14ac:dyDescent="0.3">
      <c r="A242" s="52">
        <v>238</v>
      </c>
      <c r="B242" s="56"/>
      <c r="C242" s="59"/>
      <c r="D242" s="52" t="s">
        <v>520</v>
      </c>
      <c r="E242" s="65"/>
    </row>
    <row r="243" spans="1:5" s="53" customFormat="1" ht="14.4" thickBot="1" x14ac:dyDescent="0.3">
      <c r="A243" s="52">
        <v>239</v>
      </c>
      <c r="B243" s="56"/>
      <c r="C243" s="58"/>
      <c r="D243" s="52" t="s">
        <v>521</v>
      </c>
      <c r="E243" s="63"/>
    </row>
    <row r="244" spans="1:5" s="53" customFormat="1" ht="14.4" thickBot="1" x14ac:dyDescent="0.3">
      <c r="A244" s="52">
        <v>240</v>
      </c>
      <c r="B244" s="56"/>
      <c r="C244" s="57" t="s">
        <v>289</v>
      </c>
      <c r="D244" s="52" t="s">
        <v>526</v>
      </c>
      <c r="E244" s="62" t="s">
        <v>342</v>
      </c>
    </row>
    <row r="245" spans="1:5" s="53" customFormat="1" ht="14.4" thickBot="1" x14ac:dyDescent="0.3">
      <c r="A245" s="52">
        <v>241</v>
      </c>
      <c r="B245" s="56"/>
      <c r="C245" s="59"/>
      <c r="D245" s="52" t="s">
        <v>527</v>
      </c>
      <c r="E245" s="65"/>
    </row>
    <row r="246" spans="1:5" s="53" customFormat="1" ht="14.4" thickBot="1" x14ac:dyDescent="0.3">
      <c r="A246" s="52">
        <v>242</v>
      </c>
      <c r="B246" s="56"/>
      <c r="C246" s="58"/>
      <c r="D246" s="52" t="s">
        <v>528</v>
      </c>
      <c r="E246" s="63"/>
    </row>
    <row r="247" spans="1:5" s="53" customFormat="1" ht="14.4" thickBot="1" x14ac:dyDescent="0.3">
      <c r="A247" s="52">
        <v>243</v>
      </c>
      <c r="B247" s="56"/>
      <c r="C247" s="57" t="s">
        <v>289</v>
      </c>
      <c r="D247" s="52" t="s">
        <v>529</v>
      </c>
      <c r="E247" s="62" t="s">
        <v>343</v>
      </c>
    </row>
    <row r="248" spans="1:5" s="53" customFormat="1" ht="14.4" thickBot="1" x14ac:dyDescent="0.3">
      <c r="A248" s="52">
        <v>244</v>
      </c>
      <c r="B248" s="56"/>
      <c r="C248" s="59"/>
      <c r="D248" s="52" t="s">
        <v>530</v>
      </c>
      <c r="E248" s="65"/>
    </row>
    <row r="249" spans="1:5" s="53" customFormat="1" ht="14.4" thickBot="1" x14ac:dyDescent="0.3">
      <c r="A249" s="52">
        <v>245</v>
      </c>
      <c r="B249" s="56"/>
      <c r="C249" s="58"/>
      <c r="D249" s="52" t="s">
        <v>531</v>
      </c>
      <c r="E249" s="63"/>
    </row>
    <row r="250" spans="1:5" s="53" customFormat="1" ht="14.4" thickBot="1" x14ac:dyDescent="0.3">
      <c r="A250" s="52">
        <v>246</v>
      </c>
      <c r="B250" s="56"/>
      <c r="C250" s="52" t="s">
        <v>344</v>
      </c>
      <c r="D250" s="52" t="s">
        <v>532</v>
      </c>
      <c r="E250" s="52" t="s">
        <v>345</v>
      </c>
    </row>
    <row r="251" spans="1:5" s="53" customFormat="1" ht="14.4" thickBot="1" x14ac:dyDescent="0.3">
      <c r="A251" s="52">
        <v>247</v>
      </c>
      <c r="B251" s="56"/>
      <c r="C251" s="52" t="s">
        <v>344</v>
      </c>
      <c r="D251" s="52" t="s">
        <v>533</v>
      </c>
      <c r="E251" s="52" t="s">
        <v>346</v>
      </c>
    </row>
    <row r="252" spans="1:5" s="53" customFormat="1" ht="14.4" thickBot="1" x14ac:dyDescent="0.3">
      <c r="A252" s="52">
        <v>248</v>
      </c>
      <c r="B252" s="56"/>
      <c r="C252" s="57" t="s">
        <v>347</v>
      </c>
      <c r="D252" s="52" t="s">
        <v>534</v>
      </c>
      <c r="E252" s="57" t="s">
        <v>348</v>
      </c>
    </row>
    <row r="253" spans="1:5" s="53" customFormat="1" ht="14.4" thickBot="1" x14ac:dyDescent="0.3">
      <c r="A253" s="52">
        <v>249</v>
      </c>
      <c r="B253" s="60"/>
      <c r="C253" s="58"/>
      <c r="D253" s="52" t="s">
        <v>535</v>
      </c>
      <c r="E253" s="58"/>
    </row>
    <row r="254" spans="1:5" s="53" customFormat="1" ht="14.4" thickBot="1" x14ac:dyDescent="0.3">
      <c r="A254" s="52">
        <v>250</v>
      </c>
      <c r="B254" s="52" t="s">
        <v>563</v>
      </c>
      <c r="C254" s="52"/>
      <c r="D254" s="52" t="s">
        <v>564</v>
      </c>
      <c r="E254" s="52" t="s">
        <v>565</v>
      </c>
    </row>
    <row r="255" spans="1:5" s="53" customFormat="1" ht="14.4" thickBot="1" x14ac:dyDescent="0.3">
      <c r="A255" s="52">
        <v>251</v>
      </c>
      <c r="B255" s="52" t="s">
        <v>563</v>
      </c>
      <c r="C255" s="52"/>
      <c r="D255" s="52" t="s">
        <v>566</v>
      </c>
      <c r="E255" s="52" t="s">
        <v>567</v>
      </c>
    </row>
    <row r="256" spans="1:5" s="53" customFormat="1" ht="14.4" thickBot="1" x14ac:dyDescent="0.3">
      <c r="A256" s="52">
        <v>252</v>
      </c>
      <c r="B256" s="52" t="s">
        <v>563</v>
      </c>
      <c r="C256" s="52"/>
      <c r="D256" s="52" t="s">
        <v>568</v>
      </c>
      <c r="E256" s="52" t="s">
        <v>569</v>
      </c>
    </row>
    <row r="257" spans="1:5" s="53" customFormat="1" ht="14.4" thickBot="1" x14ac:dyDescent="0.3">
      <c r="A257" s="52">
        <v>253</v>
      </c>
      <c r="B257" s="52" t="s">
        <v>570</v>
      </c>
      <c r="C257" s="52"/>
      <c r="D257" s="52" t="s">
        <v>571</v>
      </c>
      <c r="E257" s="52" t="s">
        <v>572</v>
      </c>
    </row>
    <row r="258" spans="1:5" s="53" customFormat="1" ht="14.4" thickBot="1" x14ac:dyDescent="0.3">
      <c r="A258" s="52">
        <v>254</v>
      </c>
      <c r="B258" s="52" t="s">
        <v>570</v>
      </c>
      <c r="C258" s="52"/>
      <c r="D258" s="52" t="s">
        <v>573</v>
      </c>
      <c r="E258" s="52" t="s">
        <v>574</v>
      </c>
    </row>
    <row r="259" spans="1:5" s="53" customFormat="1" ht="14.4" thickBot="1" x14ac:dyDescent="0.3">
      <c r="A259" s="52">
        <v>255</v>
      </c>
      <c r="B259" s="52" t="s">
        <v>570</v>
      </c>
      <c r="C259" s="52"/>
      <c r="D259" s="52" t="s">
        <v>575</v>
      </c>
      <c r="E259" s="52" t="s">
        <v>576</v>
      </c>
    </row>
    <row r="260" spans="1:5" s="53" customFormat="1" ht="14.4" thickBot="1" x14ac:dyDescent="0.3">
      <c r="A260" s="52">
        <v>256</v>
      </c>
      <c r="B260" s="52" t="s">
        <v>570</v>
      </c>
      <c r="C260" s="52"/>
      <c r="D260" s="52" t="s">
        <v>577</v>
      </c>
      <c r="E260" s="52" t="s">
        <v>578</v>
      </c>
    </row>
    <row r="261" spans="1:5" s="53" customFormat="1" ht="14.4" thickBot="1" x14ac:dyDescent="0.3">
      <c r="A261" s="52">
        <v>257</v>
      </c>
      <c r="B261" s="52" t="s">
        <v>570</v>
      </c>
      <c r="C261" s="52"/>
      <c r="D261" s="52" t="s">
        <v>579</v>
      </c>
      <c r="E261" s="52" t="s">
        <v>580</v>
      </c>
    </row>
    <row r="262" spans="1:5" s="53" customFormat="1" ht="14.4" thickBot="1" x14ac:dyDescent="0.3">
      <c r="A262" s="52">
        <v>258</v>
      </c>
      <c r="B262" s="52" t="s">
        <v>570</v>
      </c>
      <c r="C262" s="52"/>
      <c r="D262" s="52" t="s">
        <v>581</v>
      </c>
      <c r="E262" s="52" t="s">
        <v>582</v>
      </c>
    </row>
    <row r="263" spans="1:5" s="53" customFormat="1" ht="14.4" thickBot="1" x14ac:dyDescent="0.3">
      <c r="A263" s="52">
        <v>259</v>
      </c>
      <c r="B263" s="52" t="s">
        <v>570</v>
      </c>
      <c r="C263" s="52"/>
      <c r="D263" s="52" t="s">
        <v>583</v>
      </c>
      <c r="E263" s="52" t="s">
        <v>584</v>
      </c>
    </row>
    <row r="264" spans="1:5" s="53" customFormat="1" ht="14.4" thickBot="1" x14ac:dyDescent="0.3">
      <c r="A264" s="52">
        <v>260</v>
      </c>
      <c r="B264" s="52" t="s">
        <v>570</v>
      </c>
      <c r="C264" s="52"/>
      <c r="D264" s="52" t="s">
        <v>585</v>
      </c>
      <c r="E264" s="52" t="s">
        <v>586</v>
      </c>
    </row>
    <row r="265" spans="1:5" s="53" customFormat="1" ht="14.4" thickBot="1" x14ac:dyDescent="0.3">
      <c r="A265" s="52">
        <v>261</v>
      </c>
      <c r="B265" s="52" t="s">
        <v>570</v>
      </c>
      <c r="C265" s="52"/>
      <c r="D265" s="52" t="s">
        <v>587</v>
      </c>
      <c r="E265" s="52" t="s">
        <v>588</v>
      </c>
    </row>
    <row r="266" spans="1:5" s="53" customFormat="1" ht="14.4" thickBot="1" x14ac:dyDescent="0.3">
      <c r="A266" s="52">
        <v>262</v>
      </c>
      <c r="B266" s="52" t="s">
        <v>570</v>
      </c>
      <c r="C266" s="52"/>
      <c r="D266" s="52" t="s">
        <v>589</v>
      </c>
      <c r="E266" s="52" t="s">
        <v>590</v>
      </c>
    </row>
    <row r="267" spans="1:5" s="53" customFormat="1" ht="14.4" thickBot="1" x14ac:dyDescent="0.3">
      <c r="A267" s="52">
        <v>263</v>
      </c>
      <c r="B267" s="52" t="s">
        <v>570</v>
      </c>
      <c r="C267" s="52"/>
      <c r="D267" s="52" t="s">
        <v>591</v>
      </c>
      <c r="E267" s="52" t="s">
        <v>592</v>
      </c>
    </row>
    <row r="268" spans="1:5" s="53" customFormat="1" ht="14.4" thickBot="1" x14ac:dyDescent="0.3">
      <c r="A268" s="52">
        <v>264</v>
      </c>
      <c r="B268" s="52" t="s">
        <v>570</v>
      </c>
      <c r="C268" s="52"/>
      <c r="D268" s="52" t="s">
        <v>593</v>
      </c>
      <c r="E268" s="52" t="s">
        <v>594</v>
      </c>
    </row>
    <row r="269" spans="1:5" s="53" customFormat="1" ht="14.4" thickBot="1" x14ac:dyDescent="0.3">
      <c r="A269" s="52">
        <v>265</v>
      </c>
      <c r="B269" s="52" t="s">
        <v>595</v>
      </c>
      <c r="C269" s="52"/>
      <c r="D269" s="52" t="s">
        <v>596</v>
      </c>
      <c r="E269" s="52" t="s">
        <v>597</v>
      </c>
    </row>
    <row r="270" spans="1:5" s="53" customFormat="1" ht="14.4" thickBot="1" x14ac:dyDescent="0.3">
      <c r="A270" s="52">
        <v>266</v>
      </c>
      <c r="B270" s="52" t="s">
        <v>595</v>
      </c>
      <c r="C270" s="52"/>
      <c r="D270" s="52" t="s">
        <v>598</v>
      </c>
      <c r="E270" s="52" t="s">
        <v>599</v>
      </c>
    </row>
    <row r="271" spans="1:5" s="53" customFormat="1" ht="14.4" thickBot="1" x14ac:dyDescent="0.3">
      <c r="A271" s="52">
        <v>267</v>
      </c>
      <c r="B271" s="52" t="s">
        <v>570</v>
      </c>
      <c r="C271" s="52"/>
      <c r="D271" s="52" t="s">
        <v>600</v>
      </c>
      <c r="E271" s="52" t="s">
        <v>601</v>
      </c>
    </row>
    <row r="272" spans="1:5" s="53" customFormat="1" ht="14.4" thickBot="1" x14ac:dyDescent="0.3">
      <c r="A272" s="52">
        <v>268</v>
      </c>
      <c r="B272" s="52" t="s">
        <v>570</v>
      </c>
      <c r="C272" s="52"/>
      <c r="D272" s="52" t="s">
        <v>602</v>
      </c>
      <c r="E272" s="52" t="s">
        <v>603</v>
      </c>
    </row>
    <row r="273" spans="1:5" s="53" customFormat="1" ht="14.4" thickBot="1" x14ac:dyDescent="0.3">
      <c r="A273" s="52">
        <v>269</v>
      </c>
      <c r="B273" s="52" t="s">
        <v>563</v>
      </c>
      <c r="C273" s="52"/>
      <c r="D273" s="52" t="s">
        <v>604</v>
      </c>
      <c r="E273" s="52" t="s">
        <v>605</v>
      </c>
    </row>
    <row r="274" spans="1:5" s="53" customFormat="1" ht="14.4" thickBot="1" x14ac:dyDescent="0.3">
      <c r="A274" s="52">
        <v>270</v>
      </c>
      <c r="B274" s="52" t="s">
        <v>563</v>
      </c>
      <c r="C274" s="52"/>
      <c r="D274" s="52" t="s">
        <v>606</v>
      </c>
      <c r="E274" s="52" t="s">
        <v>607</v>
      </c>
    </row>
    <row r="275" spans="1:5" s="53" customFormat="1" ht="14.4" thickBot="1" x14ac:dyDescent="0.3">
      <c r="A275" s="52">
        <v>271</v>
      </c>
      <c r="B275" s="52" t="s">
        <v>563</v>
      </c>
      <c r="C275" s="52"/>
      <c r="D275" s="52" t="s">
        <v>608</v>
      </c>
      <c r="E275" s="52" t="s">
        <v>609</v>
      </c>
    </row>
    <row r="276" spans="1:5" s="53" customFormat="1" ht="14.4" thickBot="1" x14ac:dyDescent="0.3">
      <c r="A276" s="52">
        <v>272</v>
      </c>
      <c r="B276" s="52" t="s">
        <v>570</v>
      </c>
      <c r="C276" s="52"/>
      <c r="D276" s="52" t="s">
        <v>610</v>
      </c>
      <c r="E276" s="52" t="s">
        <v>611</v>
      </c>
    </row>
    <row r="277" spans="1:5" s="53" customFormat="1" ht="14.4" thickBot="1" x14ac:dyDescent="0.3">
      <c r="A277" s="52">
        <v>273</v>
      </c>
      <c r="B277" s="52" t="s">
        <v>570</v>
      </c>
      <c r="C277" s="52"/>
      <c r="D277" s="52" t="s">
        <v>612</v>
      </c>
      <c r="E277" s="52" t="s">
        <v>613</v>
      </c>
    </row>
    <row r="278" spans="1:5" s="53" customFormat="1" ht="14.4" thickBot="1" x14ac:dyDescent="0.3">
      <c r="A278" s="52">
        <v>274</v>
      </c>
      <c r="B278" s="52" t="s">
        <v>563</v>
      </c>
      <c r="C278" s="52"/>
      <c r="D278" s="52" t="s">
        <v>614</v>
      </c>
      <c r="E278" s="52" t="s">
        <v>615</v>
      </c>
    </row>
    <row r="279" spans="1:5" s="53" customFormat="1" ht="14.4" thickBot="1" x14ac:dyDescent="0.3">
      <c r="A279" s="52">
        <v>275</v>
      </c>
      <c r="B279" s="52" t="s">
        <v>563</v>
      </c>
      <c r="C279" s="52"/>
      <c r="D279" s="52" t="s">
        <v>616</v>
      </c>
      <c r="E279" s="52" t="s">
        <v>617</v>
      </c>
    </row>
    <row r="280" spans="1:5" s="53" customFormat="1" ht="14.4" thickBot="1" x14ac:dyDescent="0.3">
      <c r="A280" s="52">
        <v>276</v>
      </c>
      <c r="B280" s="52" t="s">
        <v>563</v>
      </c>
      <c r="C280" s="52"/>
      <c r="D280" s="52" t="s">
        <v>618</v>
      </c>
      <c r="E280" s="52" t="s">
        <v>619</v>
      </c>
    </row>
    <row r="281" spans="1:5" s="53" customFormat="1" ht="14.4" thickBot="1" x14ac:dyDescent="0.3">
      <c r="A281" s="52">
        <v>277</v>
      </c>
      <c r="B281" s="52" t="s">
        <v>570</v>
      </c>
      <c r="C281" s="52"/>
      <c r="D281" s="52" t="s">
        <v>620</v>
      </c>
      <c r="E281" s="52" t="s">
        <v>621</v>
      </c>
    </row>
    <row r="282" spans="1:5" s="53" customFormat="1" ht="14.4" thickBot="1" x14ac:dyDescent="0.3">
      <c r="A282" s="52">
        <v>278</v>
      </c>
      <c r="B282" s="52" t="s">
        <v>570</v>
      </c>
      <c r="C282" s="52"/>
      <c r="D282" s="52" t="s">
        <v>622</v>
      </c>
      <c r="E282" s="52" t="s">
        <v>623</v>
      </c>
    </row>
    <row r="283" spans="1:5" s="53" customFormat="1" ht="14.4" thickBot="1" x14ac:dyDescent="0.3">
      <c r="A283" s="52">
        <v>279</v>
      </c>
      <c r="B283" s="52" t="s">
        <v>563</v>
      </c>
      <c r="C283" s="52"/>
      <c r="D283" s="52" t="s">
        <v>624</v>
      </c>
      <c r="E283" s="52" t="s">
        <v>625</v>
      </c>
    </row>
    <row r="284" spans="1:5" s="53" customFormat="1" ht="14.4" thickBot="1" x14ac:dyDescent="0.3">
      <c r="A284" s="52">
        <v>280</v>
      </c>
      <c r="B284" s="52" t="s">
        <v>563</v>
      </c>
      <c r="C284" s="52"/>
      <c r="D284" s="52" t="s">
        <v>626</v>
      </c>
      <c r="E284" s="52" t="s">
        <v>627</v>
      </c>
    </row>
    <row r="285" spans="1:5" s="53" customFormat="1" ht="14.4" thickBot="1" x14ac:dyDescent="0.3">
      <c r="A285" s="52">
        <v>281</v>
      </c>
      <c r="B285" s="52" t="s">
        <v>595</v>
      </c>
      <c r="C285" s="52"/>
      <c r="D285" s="52" t="s">
        <v>628</v>
      </c>
      <c r="E285" s="52" t="s">
        <v>629</v>
      </c>
    </row>
    <row r="286" spans="1:5" s="53" customFormat="1" ht="14.4" thickBot="1" x14ac:dyDescent="0.3">
      <c r="A286" s="52">
        <v>282</v>
      </c>
      <c r="B286" s="52" t="s">
        <v>595</v>
      </c>
      <c r="C286" s="52"/>
      <c r="D286" s="52" t="s">
        <v>630</v>
      </c>
      <c r="E286" s="52" t="s">
        <v>631</v>
      </c>
    </row>
    <row r="287" spans="1:5" s="53" customFormat="1" ht="14.4" thickBot="1" x14ac:dyDescent="0.3">
      <c r="A287" s="52">
        <v>283</v>
      </c>
      <c r="B287" s="52" t="s">
        <v>595</v>
      </c>
      <c r="C287" s="52"/>
      <c r="D287" s="52" t="s">
        <v>632</v>
      </c>
      <c r="E287" s="52" t="s">
        <v>633</v>
      </c>
    </row>
    <row r="288" spans="1:5" s="53" customFormat="1" ht="14.4" thickBot="1" x14ac:dyDescent="0.3">
      <c r="A288" s="52">
        <v>284</v>
      </c>
      <c r="B288" s="52" t="s">
        <v>595</v>
      </c>
      <c r="C288" s="52"/>
      <c r="D288" s="52" t="s">
        <v>634</v>
      </c>
      <c r="E288" s="52" t="s">
        <v>635</v>
      </c>
    </row>
    <row r="289" spans="1:5" s="53" customFormat="1" ht="14.4" thickBot="1" x14ac:dyDescent="0.3">
      <c r="A289" s="52">
        <v>285</v>
      </c>
      <c r="B289" s="52" t="s">
        <v>595</v>
      </c>
      <c r="C289" s="52"/>
      <c r="D289" s="52" t="s">
        <v>636</v>
      </c>
      <c r="E289" s="52" t="s">
        <v>637</v>
      </c>
    </row>
    <row r="290" spans="1:5" s="53" customFormat="1" ht="14.4" thickBot="1" x14ac:dyDescent="0.3">
      <c r="A290" s="52">
        <v>286</v>
      </c>
      <c r="B290" s="52" t="s">
        <v>595</v>
      </c>
      <c r="C290" s="52"/>
      <c r="D290" s="52" t="s">
        <v>638</v>
      </c>
      <c r="E290" s="52" t="s">
        <v>639</v>
      </c>
    </row>
    <row r="291" spans="1:5" s="53" customFormat="1" ht="14.4" thickBot="1" x14ac:dyDescent="0.3">
      <c r="A291" s="52">
        <v>287</v>
      </c>
      <c r="B291" s="52" t="s">
        <v>595</v>
      </c>
      <c r="C291" s="52"/>
      <c r="D291" s="52" t="s">
        <v>640</v>
      </c>
      <c r="E291" s="52" t="s">
        <v>641</v>
      </c>
    </row>
    <row r="292" spans="1:5" s="53" customFormat="1" ht="14.4" thickBot="1" x14ac:dyDescent="0.3">
      <c r="A292" s="52">
        <v>288</v>
      </c>
      <c r="B292" s="52" t="s">
        <v>595</v>
      </c>
      <c r="C292" s="52"/>
      <c r="D292" s="52" t="s">
        <v>642</v>
      </c>
      <c r="E292" s="52" t="s">
        <v>643</v>
      </c>
    </row>
    <row r="293" spans="1:5" s="53" customFormat="1" ht="14.4" thickBot="1" x14ac:dyDescent="0.3">
      <c r="A293" s="52">
        <v>289</v>
      </c>
      <c r="B293" s="52" t="s">
        <v>595</v>
      </c>
      <c r="C293" s="52"/>
      <c r="D293" s="52" t="s">
        <v>644</v>
      </c>
      <c r="E293" s="52" t="s">
        <v>645</v>
      </c>
    </row>
    <row r="294" spans="1:5" s="53" customFormat="1" ht="14.4" thickBot="1" x14ac:dyDescent="0.3">
      <c r="A294" s="52">
        <v>290</v>
      </c>
      <c r="B294" s="52" t="s">
        <v>595</v>
      </c>
      <c r="C294" s="52"/>
      <c r="D294" s="52" t="s">
        <v>646</v>
      </c>
      <c r="E294" s="52" t="s">
        <v>647</v>
      </c>
    </row>
    <row r="295" spans="1:5" s="53" customFormat="1" ht="14.4" thickBot="1" x14ac:dyDescent="0.3">
      <c r="A295" s="52">
        <v>291</v>
      </c>
      <c r="B295" s="52" t="s">
        <v>570</v>
      </c>
      <c r="C295" s="52"/>
      <c r="D295" s="52" t="s">
        <v>648</v>
      </c>
      <c r="E295" s="52" t="s">
        <v>649</v>
      </c>
    </row>
    <row r="296" spans="1:5" s="53" customFormat="1" ht="14.4" thickBot="1" x14ac:dyDescent="0.3">
      <c r="A296" s="52">
        <v>292</v>
      </c>
      <c r="B296" s="52" t="s">
        <v>570</v>
      </c>
      <c r="C296" s="52"/>
      <c r="D296" s="52" t="s">
        <v>650</v>
      </c>
      <c r="E296" s="52" t="s">
        <v>651</v>
      </c>
    </row>
    <row r="297" spans="1:5" s="53" customFormat="1" ht="14.4" thickBot="1" x14ac:dyDescent="0.3">
      <c r="A297" s="52">
        <v>293</v>
      </c>
      <c r="B297" s="52" t="s">
        <v>570</v>
      </c>
      <c r="C297" s="52"/>
      <c r="D297" s="52" t="s">
        <v>652</v>
      </c>
      <c r="E297" s="52" t="s">
        <v>653</v>
      </c>
    </row>
    <row r="298" spans="1:5" s="53" customFormat="1" ht="14.4" thickBot="1" x14ac:dyDescent="0.3">
      <c r="A298" s="52">
        <v>294</v>
      </c>
      <c r="B298" s="52" t="s">
        <v>570</v>
      </c>
      <c r="C298" s="52"/>
      <c r="D298" s="52" t="s">
        <v>654</v>
      </c>
      <c r="E298" s="52" t="s">
        <v>655</v>
      </c>
    </row>
    <row r="299" spans="1:5" s="53" customFormat="1" ht="14.4" thickBot="1" x14ac:dyDescent="0.3">
      <c r="A299" s="52">
        <v>295</v>
      </c>
      <c r="B299" s="52" t="s">
        <v>570</v>
      </c>
      <c r="C299" s="52"/>
      <c r="D299" s="52" t="s">
        <v>656</v>
      </c>
      <c r="E299" s="52" t="s">
        <v>657</v>
      </c>
    </row>
    <row r="300" spans="1:5" s="53" customFormat="1" ht="14.4" thickBot="1" x14ac:dyDescent="0.3">
      <c r="A300" s="52">
        <v>296</v>
      </c>
      <c r="B300" s="52" t="s">
        <v>570</v>
      </c>
      <c r="C300" s="52"/>
      <c r="D300" s="52" t="s">
        <v>658</v>
      </c>
      <c r="E300" s="52" t="s">
        <v>659</v>
      </c>
    </row>
    <row r="301" spans="1:5" s="53" customFormat="1" ht="14.4" thickBot="1" x14ac:dyDescent="0.3">
      <c r="A301" s="52">
        <v>297</v>
      </c>
      <c r="B301" s="52" t="s">
        <v>570</v>
      </c>
      <c r="C301" s="52"/>
      <c r="D301" s="52" t="s">
        <v>660</v>
      </c>
      <c r="E301" s="52" t="s">
        <v>661</v>
      </c>
    </row>
    <row r="302" spans="1:5" s="53" customFormat="1" ht="14.4" thickBot="1" x14ac:dyDescent="0.3">
      <c r="A302" s="52">
        <v>298</v>
      </c>
      <c r="B302" s="52" t="s">
        <v>570</v>
      </c>
      <c r="C302" s="52"/>
      <c r="D302" s="52" t="s">
        <v>662</v>
      </c>
      <c r="E302" s="52" t="s">
        <v>663</v>
      </c>
    </row>
    <row r="303" spans="1:5" s="53" customFormat="1" ht="14.4" thickBot="1" x14ac:dyDescent="0.3">
      <c r="A303" s="52">
        <v>299</v>
      </c>
      <c r="B303" s="52" t="s">
        <v>570</v>
      </c>
      <c r="C303" s="52"/>
      <c r="D303" s="52" t="s">
        <v>664</v>
      </c>
      <c r="E303" s="52" t="s">
        <v>665</v>
      </c>
    </row>
    <row r="304" spans="1:5" s="53" customFormat="1" ht="14.4" thickBot="1" x14ac:dyDescent="0.3">
      <c r="A304" s="52">
        <v>300</v>
      </c>
      <c r="B304" s="52" t="s">
        <v>570</v>
      </c>
      <c r="C304" s="52"/>
      <c r="D304" s="52" t="s">
        <v>666</v>
      </c>
      <c r="E304" s="52" t="s">
        <v>667</v>
      </c>
    </row>
    <row r="305" spans="1:5" s="53" customFormat="1" ht="14.4" thickBot="1" x14ac:dyDescent="0.3">
      <c r="A305" s="52">
        <v>301</v>
      </c>
      <c r="B305" s="52" t="s">
        <v>570</v>
      </c>
      <c r="C305" s="52"/>
      <c r="D305" s="52" t="s">
        <v>668</v>
      </c>
      <c r="E305" s="52" t="s">
        <v>669</v>
      </c>
    </row>
    <row r="306" spans="1:5" s="53" customFormat="1" ht="14.4" thickBot="1" x14ac:dyDescent="0.3">
      <c r="A306" s="52">
        <v>302</v>
      </c>
      <c r="B306" s="52" t="s">
        <v>570</v>
      </c>
      <c r="C306" s="52"/>
      <c r="D306" s="52" t="s">
        <v>670</v>
      </c>
      <c r="E306" s="52" t="s">
        <v>671</v>
      </c>
    </row>
    <row r="307" spans="1:5" s="53" customFormat="1" ht="14.4" thickBot="1" x14ac:dyDescent="0.3">
      <c r="A307" s="52">
        <v>303</v>
      </c>
      <c r="B307" s="52" t="s">
        <v>570</v>
      </c>
      <c r="C307" s="52"/>
      <c r="D307" s="52" t="s">
        <v>672</v>
      </c>
      <c r="E307" s="52" t="s">
        <v>673</v>
      </c>
    </row>
    <row r="308" spans="1:5" s="53" customFormat="1" ht="14.4" thickBot="1" x14ac:dyDescent="0.3">
      <c r="A308" s="52">
        <v>304</v>
      </c>
      <c r="B308" s="52" t="s">
        <v>570</v>
      </c>
      <c r="C308" s="52"/>
      <c r="D308" s="52" t="s">
        <v>674</v>
      </c>
      <c r="E308" s="52" t="s">
        <v>675</v>
      </c>
    </row>
    <row r="309" spans="1:5" s="53" customFormat="1" ht="14.4" thickBot="1" x14ac:dyDescent="0.3">
      <c r="A309" s="52">
        <v>305</v>
      </c>
      <c r="B309" s="52" t="s">
        <v>570</v>
      </c>
      <c r="C309" s="52"/>
      <c r="D309" s="52" t="s">
        <v>676</v>
      </c>
      <c r="E309" s="52" t="s">
        <v>677</v>
      </c>
    </row>
    <row r="310" spans="1:5" s="53" customFormat="1" ht="14.4" thickBot="1" x14ac:dyDescent="0.3">
      <c r="A310" s="52">
        <v>306</v>
      </c>
      <c r="B310" s="52" t="s">
        <v>570</v>
      </c>
      <c r="C310" s="52"/>
      <c r="D310" s="52" t="s">
        <v>678</v>
      </c>
      <c r="E310" s="52" t="s">
        <v>679</v>
      </c>
    </row>
    <row r="311" spans="1:5" s="53" customFormat="1" ht="14.4" thickBot="1" x14ac:dyDescent="0.3">
      <c r="A311" s="52">
        <v>307</v>
      </c>
      <c r="B311" s="52" t="s">
        <v>570</v>
      </c>
      <c r="C311" s="52"/>
      <c r="D311" s="52" t="s">
        <v>680</v>
      </c>
      <c r="E311" s="52" t="s">
        <v>681</v>
      </c>
    </row>
    <row r="312" spans="1:5" s="53" customFormat="1" ht="14.4" thickBot="1" x14ac:dyDescent="0.3">
      <c r="A312" s="52">
        <v>308</v>
      </c>
      <c r="B312" s="52" t="s">
        <v>570</v>
      </c>
      <c r="C312" s="52"/>
      <c r="D312" s="52" t="s">
        <v>682</v>
      </c>
      <c r="E312" s="52" t="s">
        <v>683</v>
      </c>
    </row>
    <row r="313" spans="1:5" s="53" customFormat="1" ht="14.4" thickBot="1" x14ac:dyDescent="0.3">
      <c r="A313" s="52">
        <v>309</v>
      </c>
      <c r="B313" s="52" t="s">
        <v>570</v>
      </c>
      <c r="C313" s="52"/>
      <c r="D313" s="52" t="s">
        <v>684</v>
      </c>
      <c r="E313" s="52" t="s">
        <v>685</v>
      </c>
    </row>
    <row r="314" spans="1:5" s="53" customFormat="1" ht="14.4" thickBot="1" x14ac:dyDescent="0.3">
      <c r="A314" s="52">
        <v>310</v>
      </c>
      <c r="B314" s="52" t="s">
        <v>570</v>
      </c>
      <c r="C314" s="52"/>
      <c r="D314" s="52" t="s">
        <v>686</v>
      </c>
      <c r="E314" s="52" t="s">
        <v>687</v>
      </c>
    </row>
    <row r="315" spans="1:5" s="53" customFormat="1" ht="14.4" thickBot="1" x14ac:dyDescent="0.3">
      <c r="A315" s="52">
        <v>311</v>
      </c>
      <c r="B315" s="52" t="s">
        <v>570</v>
      </c>
      <c r="C315" s="52"/>
      <c r="D315" s="52" t="s">
        <v>688</v>
      </c>
      <c r="E315" s="52" t="s">
        <v>689</v>
      </c>
    </row>
    <row r="316" spans="1:5" s="53" customFormat="1" ht="14.4" thickBot="1" x14ac:dyDescent="0.3">
      <c r="A316" s="52">
        <v>312</v>
      </c>
      <c r="B316" s="52" t="s">
        <v>570</v>
      </c>
      <c r="C316" s="52"/>
      <c r="D316" s="52" t="s">
        <v>690</v>
      </c>
      <c r="E316" s="52" t="s">
        <v>691</v>
      </c>
    </row>
    <row r="317" spans="1:5" s="53" customFormat="1" ht="14.4" thickBot="1" x14ac:dyDescent="0.3">
      <c r="A317" s="52">
        <v>313</v>
      </c>
      <c r="B317" s="52" t="s">
        <v>570</v>
      </c>
      <c r="C317" s="52"/>
      <c r="D317" s="52" t="s">
        <v>692</v>
      </c>
      <c r="E317" s="52" t="s">
        <v>693</v>
      </c>
    </row>
    <row r="318" spans="1:5" s="53" customFormat="1" ht="14.4" thickBot="1" x14ac:dyDescent="0.3">
      <c r="A318" s="52">
        <v>314</v>
      </c>
      <c r="B318" s="52" t="s">
        <v>570</v>
      </c>
      <c r="C318" s="52"/>
      <c r="D318" s="52" t="s">
        <v>694</v>
      </c>
      <c r="E318" s="52" t="s">
        <v>695</v>
      </c>
    </row>
    <row r="319" spans="1:5" s="53" customFormat="1" ht="14.4" thickBot="1" x14ac:dyDescent="0.3">
      <c r="A319" s="52">
        <v>315</v>
      </c>
      <c r="B319" s="52" t="s">
        <v>570</v>
      </c>
      <c r="C319" s="52"/>
      <c r="D319" s="52" t="s">
        <v>696</v>
      </c>
      <c r="E319" s="52" t="s">
        <v>697</v>
      </c>
    </row>
    <row r="320" spans="1:5" s="53" customFormat="1" ht="14.4" thickBot="1" x14ac:dyDescent="0.3">
      <c r="A320" s="52">
        <v>316</v>
      </c>
      <c r="B320" s="52" t="s">
        <v>570</v>
      </c>
      <c r="C320" s="52"/>
      <c r="D320" s="52" t="s">
        <v>698</v>
      </c>
      <c r="E320" s="52" t="s">
        <v>699</v>
      </c>
    </row>
    <row r="321" spans="1:5" s="53" customFormat="1" ht="14.4" thickBot="1" x14ac:dyDescent="0.3">
      <c r="A321" s="52">
        <v>317</v>
      </c>
      <c r="B321" s="52" t="s">
        <v>570</v>
      </c>
      <c r="C321" s="52"/>
      <c r="D321" s="52" t="s">
        <v>700</v>
      </c>
      <c r="E321" s="52" t="s">
        <v>701</v>
      </c>
    </row>
    <row r="322" spans="1:5" s="53" customFormat="1" ht="14.4" thickBot="1" x14ac:dyDescent="0.3">
      <c r="A322" s="52">
        <v>318</v>
      </c>
      <c r="B322" s="52" t="s">
        <v>570</v>
      </c>
      <c r="C322" s="52"/>
      <c r="D322" s="52" t="s">
        <v>702</v>
      </c>
      <c r="E322" s="52" t="s">
        <v>703</v>
      </c>
    </row>
    <row r="323" spans="1:5" s="53" customFormat="1" ht="14.4" thickBot="1" x14ac:dyDescent="0.3">
      <c r="A323" s="52">
        <v>319</v>
      </c>
      <c r="B323" s="52" t="s">
        <v>570</v>
      </c>
      <c r="C323" s="52"/>
      <c r="D323" s="52" t="s">
        <v>704</v>
      </c>
      <c r="E323" s="52" t="s">
        <v>705</v>
      </c>
    </row>
    <row r="324" spans="1:5" s="53" customFormat="1" ht="14.4" thickBot="1" x14ac:dyDescent="0.3">
      <c r="A324" s="52">
        <v>320</v>
      </c>
      <c r="B324" s="52" t="s">
        <v>570</v>
      </c>
      <c r="C324" s="52"/>
      <c r="D324" s="52" t="s">
        <v>706</v>
      </c>
      <c r="E324" s="52" t="s">
        <v>707</v>
      </c>
    </row>
    <row r="325" spans="1:5" s="53" customFormat="1" ht="14.4" thickBot="1" x14ac:dyDescent="0.3">
      <c r="A325" s="52">
        <v>321</v>
      </c>
      <c r="B325" s="52" t="s">
        <v>570</v>
      </c>
      <c r="C325" s="52"/>
      <c r="D325" s="52" t="s">
        <v>708</v>
      </c>
      <c r="E325" s="52" t="s">
        <v>709</v>
      </c>
    </row>
    <row r="326" spans="1:5" s="53" customFormat="1" ht="14.4" thickBot="1" x14ac:dyDescent="0.3">
      <c r="A326" s="52">
        <v>322</v>
      </c>
      <c r="B326" s="52" t="s">
        <v>570</v>
      </c>
      <c r="C326" s="52"/>
      <c r="D326" s="52" t="s">
        <v>710</v>
      </c>
      <c r="E326" s="52" t="s">
        <v>711</v>
      </c>
    </row>
    <row r="327" spans="1:5" s="53" customFormat="1" ht="14.4" thickBot="1" x14ac:dyDescent="0.3">
      <c r="A327" s="52">
        <v>323</v>
      </c>
      <c r="B327" s="52" t="s">
        <v>570</v>
      </c>
      <c r="C327" s="52"/>
      <c r="D327" s="52" t="s">
        <v>712</v>
      </c>
      <c r="E327" s="52" t="s">
        <v>713</v>
      </c>
    </row>
    <row r="328" spans="1:5" s="53" customFormat="1" ht="14.4" thickBot="1" x14ac:dyDescent="0.3">
      <c r="A328" s="52">
        <v>324</v>
      </c>
      <c r="B328" s="52" t="s">
        <v>570</v>
      </c>
      <c r="C328" s="52"/>
      <c r="D328" s="52" t="s">
        <v>714</v>
      </c>
      <c r="E328" s="52" t="s">
        <v>715</v>
      </c>
    </row>
    <row r="329" spans="1:5" s="53" customFormat="1" ht="14.4" thickBot="1" x14ac:dyDescent="0.3">
      <c r="A329" s="52">
        <v>325</v>
      </c>
      <c r="B329" s="52" t="s">
        <v>563</v>
      </c>
      <c r="C329" s="52"/>
      <c r="D329" s="52" t="s">
        <v>716</v>
      </c>
      <c r="E329" s="52" t="s">
        <v>717</v>
      </c>
    </row>
    <row r="330" spans="1:5" s="53" customFormat="1" ht="14.4" thickBot="1" x14ac:dyDescent="0.3">
      <c r="A330" s="52">
        <v>326</v>
      </c>
      <c r="B330" s="52" t="s">
        <v>563</v>
      </c>
      <c r="C330" s="52"/>
      <c r="D330" s="52" t="s">
        <v>718</v>
      </c>
      <c r="E330" s="52" t="s">
        <v>719</v>
      </c>
    </row>
    <row r="331" spans="1:5" s="53" customFormat="1" ht="14.4" thickBot="1" x14ac:dyDescent="0.3">
      <c r="A331" s="52">
        <v>327</v>
      </c>
      <c r="B331" s="52" t="s">
        <v>563</v>
      </c>
      <c r="C331" s="52"/>
      <c r="D331" s="52" t="s">
        <v>720</v>
      </c>
      <c r="E331" s="52" t="s">
        <v>721</v>
      </c>
    </row>
    <row r="332" spans="1:5" s="53" customFormat="1" ht="14.4" thickBot="1" x14ac:dyDescent="0.3">
      <c r="A332" s="52">
        <v>328</v>
      </c>
      <c r="B332" s="52" t="s">
        <v>563</v>
      </c>
      <c r="C332" s="52"/>
      <c r="D332" s="52" t="s">
        <v>722</v>
      </c>
      <c r="E332" s="52" t="s">
        <v>723</v>
      </c>
    </row>
    <row r="333" spans="1:5" s="53" customFormat="1" ht="14.4" thickBot="1" x14ac:dyDescent="0.3">
      <c r="A333" s="52">
        <v>329</v>
      </c>
      <c r="B333" s="52" t="s">
        <v>563</v>
      </c>
      <c r="C333" s="52"/>
      <c r="D333" s="52" t="s">
        <v>724</v>
      </c>
      <c r="E333" s="52" t="s">
        <v>725</v>
      </c>
    </row>
    <row r="334" spans="1:5" s="53" customFormat="1" ht="14.4" thickBot="1" x14ac:dyDescent="0.3">
      <c r="A334" s="52">
        <v>330</v>
      </c>
      <c r="B334" s="52" t="s">
        <v>563</v>
      </c>
      <c r="C334" s="52"/>
      <c r="D334" s="52" t="s">
        <v>726</v>
      </c>
      <c r="E334" s="52" t="s">
        <v>727</v>
      </c>
    </row>
    <row r="335" spans="1:5" s="53" customFormat="1" ht="14.4" thickBot="1" x14ac:dyDescent="0.3">
      <c r="A335" s="52">
        <v>331</v>
      </c>
      <c r="B335" s="52" t="s">
        <v>563</v>
      </c>
      <c r="C335" s="52"/>
      <c r="D335" s="52" t="s">
        <v>728</v>
      </c>
      <c r="E335" s="52" t="s">
        <v>729</v>
      </c>
    </row>
    <row r="336" spans="1:5" s="53" customFormat="1" ht="14.4" thickBot="1" x14ac:dyDescent="0.3">
      <c r="A336" s="52">
        <v>332</v>
      </c>
      <c r="B336" s="52" t="s">
        <v>563</v>
      </c>
      <c r="C336" s="52"/>
      <c r="D336" s="52" t="s">
        <v>730</v>
      </c>
      <c r="E336" s="52" t="s">
        <v>731</v>
      </c>
    </row>
    <row r="337" spans="1:5" s="53" customFormat="1" ht="14.4" thickBot="1" x14ac:dyDescent="0.3">
      <c r="A337" s="52">
        <v>333</v>
      </c>
      <c r="B337" s="52" t="s">
        <v>563</v>
      </c>
      <c r="C337" s="52"/>
      <c r="D337" s="52" t="s">
        <v>732</v>
      </c>
      <c r="E337" s="52" t="s">
        <v>733</v>
      </c>
    </row>
    <row r="338" spans="1:5" s="53" customFormat="1" ht="14.4" thickBot="1" x14ac:dyDescent="0.3">
      <c r="A338" s="52">
        <v>334</v>
      </c>
      <c r="B338" s="52" t="s">
        <v>563</v>
      </c>
      <c r="C338" s="52"/>
      <c r="D338" s="52" t="s">
        <v>734</v>
      </c>
      <c r="E338" s="52" t="s">
        <v>735</v>
      </c>
    </row>
    <row r="339" spans="1:5" s="53" customFormat="1" ht="14.4" thickBot="1" x14ac:dyDescent="0.3">
      <c r="A339" s="52">
        <v>335</v>
      </c>
      <c r="B339" s="52" t="s">
        <v>563</v>
      </c>
      <c r="C339" s="52"/>
      <c r="D339" s="52" t="s">
        <v>736</v>
      </c>
      <c r="E339" s="52" t="s">
        <v>737</v>
      </c>
    </row>
    <row r="340" spans="1:5" s="53" customFormat="1" ht="14.4" thickBot="1" x14ac:dyDescent="0.3">
      <c r="A340" s="52">
        <v>336</v>
      </c>
      <c r="B340" s="52" t="s">
        <v>570</v>
      </c>
      <c r="C340" s="52"/>
      <c r="D340" s="52" t="s">
        <v>738</v>
      </c>
      <c r="E340" s="52" t="s">
        <v>739</v>
      </c>
    </row>
    <row r="341" spans="1:5" s="53" customFormat="1" ht="14.4" thickBot="1" x14ac:dyDescent="0.3">
      <c r="A341" s="52">
        <v>337</v>
      </c>
      <c r="B341" s="52" t="s">
        <v>570</v>
      </c>
      <c r="C341" s="52"/>
      <c r="D341" s="52" t="s">
        <v>740</v>
      </c>
      <c r="E341" s="52" t="s">
        <v>741</v>
      </c>
    </row>
    <row r="342" spans="1:5" s="53" customFormat="1" ht="14.4" thickBot="1" x14ac:dyDescent="0.3">
      <c r="A342" s="52">
        <v>338</v>
      </c>
      <c r="B342" s="52" t="s">
        <v>570</v>
      </c>
      <c r="C342" s="52"/>
      <c r="D342" s="52" t="s">
        <v>742</v>
      </c>
      <c r="E342" s="52" t="s">
        <v>743</v>
      </c>
    </row>
    <row r="343" spans="1:5" s="53" customFormat="1" ht="14.4" thickBot="1" x14ac:dyDescent="0.3">
      <c r="A343" s="52">
        <v>339</v>
      </c>
      <c r="B343" s="52" t="s">
        <v>570</v>
      </c>
      <c r="C343" s="52"/>
      <c r="D343" s="52" t="s">
        <v>744</v>
      </c>
      <c r="E343" s="52" t="s">
        <v>745</v>
      </c>
    </row>
    <row r="344" spans="1:5" s="53" customFormat="1" ht="14.4" thickBot="1" x14ac:dyDescent="0.3">
      <c r="A344" s="52">
        <v>340</v>
      </c>
      <c r="B344" s="52" t="s">
        <v>570</v>
      </c>
      <c r="C344" s="52"/>
      <c r="D344" s="52" t="s">
        <v>746</v>
      </c>
      <c r="E344" s="52" t="s">
        <v>747</v>
      </c>
    </row>
    <row r="345" spans="1:5" s="53" customFormat="1" ht="14.4" thickBot="1" x14ac:dyDescent="0.3">
      <c r="A345" s="52">
        <v>341</v>
      </c>
      <c r="B345" s="52" t="s">
        <v>570</v>
      </c>
      <c r="C345" s="52"/>
      <c r="D345" s="52" t="s">
        <v>748</v>
      </c>
      <c r="E345" s="52" t="s">
        <v>749</v>
      </c>
    </row>
    <row r="346" spans="1:5" s="53" customFormat="1" ht="14.4" thickBot="1" x14ac:dyDescent="0.3">
      <c r="A346" s="52">
        <v>342</v>
      </c>
      <c r="B346" s="52" t="s">
        <v>570</v>
      </c>
      <c r="C346" s="52"/>
      <c r="D346" s="52" t="s">
        <v>750</v>
      </c>
      <c r="E346" s="52" t="s">
        <v>751</v>
      </c>
    </row>
    <row r="347" spans="1:5" s="53" customFormat="1" ht="14.4" thickBot="1" x14ac:dyDescent="0.3">
      <c r="A347" s="52">
        <v>343</v>
      </c>
      <c r="B347" s="52" t="s">
        <v>570</v>
      </c>
      <c r="C347" s="52"/>
      <c r="D347" s="52" t="s">
        <v>752</v>
      </c>
      <c r="E347" s="52" t="s">
        <v>753</v>
      </c>
    </row>
    <row r="348" spans="1:5" s="53" customFormat="1" ht="14.4" thickBot="1" x14ac:dyDescent="0.3">
      <c r="A348" s="52">
        <v>344</v>
      </c>
      <c r="B348" s="52" t="s">
        <v>570</v>
      </c>
      <c r="C348" s="52"/>
      <c r="D348" s="52" t="s">
        <v>754</v>
      </c>
      <c r="E348" s="52" t="s">
        <v>755</v>
      </c>
    </row>
    <row r="349" spans="1:5" s="53" customFormat="1" ht="14.4" thickBot="1" x14ac:dyDescent="0.3">
      <c r="A349" s="52">
        <v>345</v>
      </c>
      <c r="B349" s="52" t="s">
        <v>570</v>
      </c>
      <c r="C349" s="52"/>
      <c r="D349" s="52" t="s">
        <v>756</v>
      </c>
      <c r="E349" s="52" t="s">
        <v>757</v>
      </c>
    </row>
    <row r="350" spans="1:5" s="53" customFormat="1" ht="14.4" thickBot="1" x14ac:dyDescent="0.3">
      <c r="A350" s="52">
        <v>346</v>
      </c>
      <c r="B350" s="52" t="s">
        <v>570</v>
      </c>
      <c r="C350" s="52"/>
      <c r="D350" s="52" t="s">
        <v>758</v>
      </c>
      <c r="E350" s="52" t="s">
        <v>759</v>
      </c>
    </row>
    <row r="351" spans="1:5" s="53" customFormat="1" ht="14.4" thickBot="1" x14ac:dyDescent="0.3">
      <c r="A351" s="52">
        <v>347</v>
      </c>
      <c r="B351" s="52" t="s">
        <v>570</v>
      </c>
      <c r="C351" s="52"/>
      <c r="D351" s="52" t="s">
        <v>760</v>
      </c>
      <c r="E351" s="52" t="s">
        <v>761</v>
      </c>
    </row>
  </sheetData>
  <autoFilter ref="A1:E353" xr:uid="{00000000-0009-0000-0000-000003000000}"/>
  <mergeCells count="101">
    <mergeCell ref="E222:E224"/>
    <mergeCell ref="E225:E227"/>
    <mergeCell ref="E228:E230"/>
    <mergeCell ref="E231:E233"/>
    <mergeCell ref="E234:E243"/>
    <mergeCell ref="E244:E246"/>
    <mergeCell ref="E247:E249"/>
    <mergeCell ref="E252:E253"/>
    <mergeCell ref="E188:E197"/>
    <mergeCell ref="E198:E199"/>
    <mergeCell ref="E200:E201"/>
    <mergeCell ref="E202:E204"/>
    <mergeCell ref="E205:E207"/>
    <mergeCell ref="E210:E211"/>
    <mergeCell ref="E212:E216"/>
    <mergeCell ref="E217:E218"/>
    <mergeCell ref="E219:E221"/>
    <mergeCell ref="E136:E138"/>
    <mergeCell ref="E146:E153"/>
    <mergeCell ref="E154:E156"/>
    <mergeCell ref="E157:E159"/>
    <mergeCell ref="E160:E166"/>
    <mergeCell ref="C244:C246"/>
    <mergeCell ref="C247:C249"/>
    <mergeCell ref="C252:C253"/>
    <mergeCell ref="E9:E19"/>
    <mergeCell ref="E20:E23"/>
    <mergeCell ref="E24:E28"/>
    <mergeCell ref="E33:E35"/>
    <mergeCell ref="E36:E37"/>
    <mergeCell ref="E40:E47"/>
    <mergeCell ref="E48:E51"/>
    <mergeCell ref="E52:E57"/>
    <mergeCell ref="E60:E61"/>
    <mergeCell ref="E62:E63"/>
    <mergeCell ref="E64:E72"/>
    <mergeCell ref="E86:E88"/>
    <mergeCell ref="E90:E92"/>
    <mergeCell ref="E93:E95"/>
    <mergeCell ref="E96:E97"/>
    <mergeCell ref="E98:E100"/>
    <mergeCell ref="E101:E108"/>
    <mergeCell ref="E109:E112"/>
    <mergeCell ref="E113:E118"/>
    <mergeCell ref="E124:E125"/>
    <mergeCell ref="E126:E134"/>
    <mergeCell ref="C210:C211"/>
    <mergeCell ref="C212:C216"/>
    <mergeCell ref="C217:C218"/>
    <mergeCell ref="C219:C221"/>
    <mergeCell ref="C222:C224"/>
    <mergeCell ref="C109:C112"/>
    <mergeCell ref="C113:C118"/>
    <mergeCell ref="C124:C125"/>
    <mergeCell ref="C126:C134"/>
    <mergeCell ref="C136:C138"/>
    <mergeCell ref="C146:C153"/>
    <mergeCell ref="C154:C156"/>
    <mergeCell ref="C157:C159"/>
    <mergeCell ref="C160:C166"/>
    <mergeCell ref="E167:E169"/>
    <mergeCell ref="E170:E172"/>
    <mergeCell ref="E173:E181"/>
    <mergeCell ref="E182:E187"/>
    <mergeCell ref="C225:C227"/>
    <mergeCell ref="C228:C230"/>
    <mergeCell ref="C231:C233"/>
    <mergeCell ref="C234:C243"/>
    <mergeCell ref="C167:C169"/>
    <mergeCell ref="C170:C172"/>
    <mergeCell ref="C173:C181"/>
    <mergeCell ref="C182:C187"/>
    <mergeCell ref="C188:C197"/>
    <mergeCell ref="C198:C199"/>
    <mergeCell ref="C200:C201"/>
    <mergeCell ref="C202:C204"/>
    <mergeCell ref="C205:C207"/>
    <mergeCell ref="B2:B30"/>
    <mergeCell ref="B31:B89"/>
    <mergeCell ref="B90:B145"/>
    <mergeCell ref="B146:B224"/>
    <mergeCell ref="B225:B253"/>
    <mergeCell ref="C6:C7"/>
    <mergeCell ref="C9:C19"/>
    <mergeCell ref="C20:C23"/>
    <mergeCell ref="C24:C28"/>
    <mergeCell ref="C33:C35"/>
    <mergeCell ref="C36:C37"/>
    <mergeCell ref="C40:C47"/>
    <mergeCell ref="C48:C51"/>
    <mergeCell ref="C52:C57"/>
    <mergeCell ref="C60:C61"/>
    <mergeCell ref="C62:C63"/>
    <mergeCell ref="C64:C72"/>
    <mergeCell ref="C84:C85"/>
    <mergeCell ref="C86:C88"/>
    <mergeCell ref="C90:C92"/>
    <mergeCell ref="C93:C95"/>
    <mergeCell ref="C96:C97"/>
    <mergeCell ref="C98:C100"/>
    <mergeCell ref="C101:C108"/>
  </mergeCells>
  <phoneticPr fontId="9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三停板卡</vt:lpstr>
      <vt:lpstr>未三停板卡</vt:lpstr>
      <vt:lpstr>三停板卡-20240529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言晟</dc:creator>
  <cp:lastModifiedBy>星 刘</cp:lastModifiedBy>
  <dcterms:created xsi:type="dcterms:W3CDTF">2023-06-01T06:53:00Z</dcterms:created>
  <dcterms:modified xsi:type="dcterms:W3CDTF">2025-02-17T02:17:42Z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5B11CB44329C4B008D5B573180464DCA</vt:lpwstr>
  </property>
  <property fmtid="{D5CDD505-2E9C-101B-9397-08002B2CF9AE}" pid="4" name="_KSOProductBuildMID">
    <vt:lpwstr>SVWF06B7796Q0TTG9ZR8ML097NM0OXYR9J0XWJEEXGI8TEWTZ6BRVCJWFYYTPD6RXSMXSOZ8ZH578MJJQEFTPF8Q8RLMWHLB8EOOPHB33C847DEACAB9F0DE8576EFEA8E8E87BA</vt:lpwstr>
  </property>
  <property fmtid="{D5CDD505-2E9C-101B-9397-08002B2CF9AE}" pid="5" name="_KSOProductBuildSID">
    <vt:lpwstr>CYWFI6GE797Q06HGQKR8ML007ZQMOAYREE0XBJDWXGI8TGCT66BR0C0EFY5HP8IRXFM6OOZFZI678LNJQOFTQFFA89C0WLCB8UOOYHB378D6380E47930736AD021F4A2372886A</vt:lpwstr>
  </property>
</Properties>
</file>